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Tabelle1" sheetId="1" r:id="rId1"/>
    <sheet name="Tabelle2" sheetId="2" r:id="rId2"/>
    <sheet name="Tabelle3" sheetId="3" r:id="rId3"/>
    <sheet name="__Goal_Metadata" sheetId="4" state="veryHidden" r:id="rId4"/>
  </sheets>
  <definedNames>
    <definedName name="_KAW999929" hidden="1">__Goal_Metadata!$B$2</definedName>
    <definedName name="_KAW999934" hidden="1">__Goal_Metadata!$B$1</definedName>
  </definedNames>
  <calcPr calcId="145621"/>
</workbook>
</file>

<file path=xl/calcChain.xml><?xml version="1.0" encoding="utf-8"?>
<calcChain xmlns="http://schemas.openxmlformats.org/spreadsheetml/2006/main">
  <c r="E26" i="1" l="1"/>
  <c r="F26" i="1" s="1"/>
  <c r="G26" i="1"/>
  <c r="H26" i="1"/>
  <c r="J26" i="1"/>
  <c r="E27" i="1"/>
  <c r="F27" i="1"/>
  <c r="G27" i="1"/>
  <c r="H27" i="1"/>
  <c r="J27" i="1"/>
  <c r="E28" i="1"/>
  <c r="G28" i="1" s="1"/>
  <c r="F28" i="1"/>
  <c r="J28" i="1"/>
  <c r="E29" i="1"/>
  <c r="F29" i="1" s="1"/>
  <c r="J29" i="1"/>
  <c r="E30" i="1"/>
  <c r="F30" i="1" s="1"/>
  <c r="G30" i="1"/>
  <c r="H30" i="1"/>
  <c r="J30" i="1"/>
  <c r="E31" i="1"/>
  <c r="F31" i="1"/>
  <c r="G31" i="1"/>
  <c r="H31" i="1"/>
  <c r="J31" i="1"/>
  <c r="E32" i="1"/>
  <c r="G32" i="1" s="1"/>
  <c r="F32" i="1"/>
  <c r="J32" i="1"/>
  <c r="E33" i="1"/>
  <c r="F33" i="1" s="1"/>
  <c r="J33" i="1"/>
  <c r="E34" i="1"/>
  <c r="F34" i="1" s="1"/>
  <c r="G34" i="1"/>
  <c r="H34" i="1"/>
  <c r="J34" i="1"/>
  <c r="E35" i="1"/>
  <c r="F35" i="1"/>
  <c r="G35" i="1"/>
  <c r="H35" i="1"/>
  <c r="J35" i="1"/>
  <c r="E36" i="1"/>
  <c r="G36" i="1" s="1"/>
  <c r="F36" i="1"/>
  <c r="J36" i="1"/>
  <c r="E37" i="1"/>
  <c r="F37" i="1" s="1"/>
  <c r="J37" i="1"/>
  <c r="E38" i="1"/>
  <c r="F38" i="1" s="1"/>
  <c r="G38" i="1"/>
  <c r="H38" i="1"/>
  <c r="J38" i="1"/>
  <c r="E39" i="1"/>
  <c r="F39" i="1"/>
  <c r="G39" i="1"/>
  <c r="H39" i="1"/>
  <c r="J39" i="1"/>
  <c r="E40" i="1"/>
  <c r="G40" i="1" s="1"/>
  <c r="F40" i="1"/>
  <c r="J40" i="1"/>
  <c r="E41" i="1"/>
  <c r="F41" i="1" s="1"/>
  <c r="J41" i="1"/>
  <c r="E42" i="1"/>
  <c r="F42" i="1" s="1"/>
  <c r="G42" i="1"/>
  <c r="H42" i="1"/>
  <c r="J42" i="1"/>
  <c r="H41" i="1" l="1"/>
  <c r="H37" i="1"/>
  <c r="H33" i="1"/>
  <c r="H29" i="1"/>
  <c r="G41" i="1"/>
  <c r="H40" i="1"/>
  <c r="G37" i="1"/>
  <c r="H36" i="1"/>
  <c r="G33" i="1"/>
  <c r="H32" i="1"/>
  <c r="G29" i="1"/>
  <c r="H28" i="1"/>
  <c r="J11" i="1"/>
  <c r="E12" i="1"/>
  <c r="H12" i="1" s="1"/>
  <c r="E13" i="1"/>
  <c r="F13" i="1" s="1"/>
  <c r="E14" i="1"/>
  <c r="G14" i="1" s="1"/>
  <c r="E15" i="1"/>
  <c r="G15" i="1" s="1"/>
  <c r="E16" i="1"/>
  <c r="H16" i="1" s="1"/>
  <c r="E17" i="1"/>
  <c r="G17" i="1" s="1"/>
  <c r="E18" i="1"/>
  <c r="F18" i="1" s="1"/>
  <c r="E19" i="1"/>
  <c r="G19" i="1" s="1"/>
  <c r="E20" i="1"/>
  <c r="F20" i="1" s="1"/>
  <c r="E21" i="1"/>
  <c r="H21" i="1" s="1"/>
  <c r="E22" i="1"/>
  <c r="H22" i="1" s="1"/>
  <c r="E23" i="1"/>
  <c r="G23" i="1" s="1"/>
  <c r="E24" i="1"/>
  <c r="F24" i="1" s="1"/>
  <c r="E25" i="1"/>
  <c r="G25" i="1" s="1"/>
  <c r="E11" i="1"/>
  <c r="G11" i="1" s="1"/>
  <c r="F23" i="1" l="1"/>
  <c r="F22" i="1"/>
  <c r="G22" i="1"/>
  <c r="F19" i="1"/>
  <c r="H25" i="1"/>
  <c r="G21" i="1"/>
  <c r="H24" i="1"/>
  <c r="H20" i="1"/>
  <c r="F25" i="1"/>
  <c r="F21" i="1"/>
  <c r="G24" i="1"/>
  <c r="G20" i="1"/>
  <c r="H23" i="1"/>
  <c r="H19" i="1"/>
  <c r="G12" i="1"/>
  <c r="F12" i="1"/>
  <c r="H11" i="1"/>
  <c r="F16" i="1"/>
  <c r="G18" i="1"/>
  <c r="G13" i="1"/>
  <c r="H15" i="1"/>
  <c r="F15" i="1"/>
  <c r="G16" i="1"/>
  <c r="H14" i="1"/>
  <c r="F14" i="1"/>
  <c r="H18" i="1"/>
  <c r="H13" i="1"/>
  <c r="F17" i="1"/>
  <c r="H17" i="1"/>
  <c r="F11" i="1"/>
  <c r="I44" i="1"/>
  <c r="K44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G43" i="1" l="1"/>
  <c r="F43" i="1"/>
  <c r="H43" i="1"/>
  <c r="J44" i="1"/>
  <c r="H44" i="1" l="1"/>
</calcChain>
</file>

<file path=xl/comments1.xml><?xml version="1.0" encoding="utf-8"?>
<comments xmlns="http://schemas.openxmlformats.org/spreadsheetml/2006/main">
  <authors>
    <author>Jens Schwichtenberg</author>
    <author>Patricia G</author>
  </authors>
  <commentList>
    <comment ref="H3" authorId="0">
      <text>
        <r>
          <rPr>
            <sz val="9"/>
            <color indexed="81"/>
            <rFont val="Tahoma"/>
            <family val="2"/>
          </rPr>
          <t>Stundensätze nur hier ändern.</t>
        </r>
      </text>
    </comment>
    <comment ref="D10" authorId="1">
      <text>
        <r>
          <rPr>
            <b/>
            <sz val="9"/>
            <color indexed="81"/>
            <rFont val="Tahoma"/>
            <family val="2"/>
          </rPr>
          <t>Patricia G:</t>
        </r>
        <r>
          <rPr>
            <sz val="9"/>
            <color indexed="81"/>
            <rFont val="Tahoma"/>
            <family val="2"/>
          </rPr>
          <t xml:space="preserve">
Eingabe der Uhrzeit mit Doppelpunkt, z.B. 08:00
Stunden über die Nulluhrgrenze müssen mit 24:00… eingegeben werden
</t>
        </r>
      </text>
    </comment>
    <comment ref="F11" authorId="0">
      <text>
        <r>
          <rPr>
            <sz val="9"/>
            <color indexed="81"/>
            <rFont val="Tahoma"/>
            <family val="2"/>
          </rPr>
          <t>Die gelben Zellbereiche sollten mit einen Passwort geschützt werden.</t>
        </r>
      </text>
    </comment>
  </commentList>
</comments>
</file>

<file path=xl/sharedStrings.xml><?xml version="1.0" encoding="utf-8"?>
<sst xmlns="http://schemas.openxmlformats.org/spreadsheetml/2006/main" count="32" uniqueCount="30">
  <si>
    <t>Reisekostenabrechnung</t>
  </si>
  <si>
    <t>Monat</t>
  </si>
  <si>
    <t>Jahr</t>
  </si>
  <si>
    <t>Datum</t>
  </si>
  <si>
    <t>Uhrzeit bei</t>
  </si>
  <si>
    <t>Abreise</t>
  </si>
  <si>
    <t>Ankunft</t>
  </si>
  <si>
    <t>stunden</t>
  </si>
  <si>
    <t>Reiseziel</t>
  </si>
  <si>
    <t>gefahrene</t>
  </si>
  <si>
    <t>Kilometer</t>
  </si>
  <si>
    <t>Sonstige</t>
  </si>
  <si>
    <t>über 8 Std.</t>
  </si>
  <si>
    <t>über 14 Std.</t>
  </si>
  <si>
    <t>über 24 Std.</t>
  </si>
  <si>
    <t>Reiseneben-</t>
  </si>
  <si>
    <t>kosten</t>
  </si>
  <si>
    <t>Summen Abwesenheitstage</t>
  </si>
  <si>
    <t>Summe Kilometer,Kilometer * 0,30 Euro und Sonstige Reisenebenkosten</t>
  </si>
  <si>
    <t>bis 7:59 Std.</t>
  </si>
  <si>
    <t>ab 14:00 Std. bis 23:59 Std.</t>
  </si>
  <si>
    <t>ab 24:00 Std.</t>
  </si>
  <si>
    <t>Verpflegungsmehraufwand</t>
  </si>
  <si>
    <t>ab 08:00 Std. bis 13:59 Std.</t>
  </si>
  <si>
    <t>Abwesen-</t>
  </si>
  <si>
    <t>heits-</t>
  </si>
  <si>
    <t>_KAW999934</t>
  </si>
  <si>
    <t>J</t>
  </si>
  <si>
    <t>_KAW999929</t>
  </si>
  <si>
    <t>4248c8e2-c4cf-460e-a8bd-1ab1cace78bc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</si>
</sst>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[$-407]d/\ mmm/;@"/>
    <numFmt numFmtId="165" formatCode="0.000000000000000"/>
    <numFmt numFmtId="166" formatCode="&quot;*&quot;\ 0.00\ &quot;Euro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2" borderId="2" xfId="0" applyFont="1" applyFill="1" applyBorder="1"/>
    <xf numFmtId="20" fontId="1" fillId="2" borderId="2" xfId="0" applyNumberFormat="1" applyFont="1" applyFill="1" applyBorder="1"/>
    <xf numFmtId="44" fontId="0" fillId="0" borderId="2" xfId="1" applyFont="1" applyBorder="1" applyAlignment="1">
      <alignment horizontal="center"/>
    </xf>
    <xf numFmtId="165" fontId="0" fillId="0" borderId="0" xfId="0" applyNumberFormat="1"/>
    <xf numFmtId="0" fontId="4" fillId="2" borderId="2" xfId="0" applyFont="1" applyFill="1" applyBorder="1"/>
    <xf numFmtId="44" fontId="4" fillId="3" borderId="2" xfId="1" applyFont="1" applyFill="1" applyBorder="1"/>
    <xf numFmtId="166" fontId="1" fillId="2" borderId="2" xfId="0" applyNumberFormat="1" applyFont="1" applyFill="1" applyBorder="1" applyAlignment="1">
      <alignment horizontal="left"/>
    </xf>
    <xf numFmtId="44" fontId="5" fillId="3" borderId="2" xfId="1" applyFont="1" applyFill="1" applyBorder="1" applyAlignment="1">
      <alignment horizontal="center"/>
    </xf>
    <xf numFmtId="44" fontId="4" fillId="0" borderId="2" xfId="0" applyNumberFormat="1" applyFont="1" applyBorder="1" applyAlignment="1">
      <alignment horizontal="left"/>
    </xf>
    <xf numFmtId="0" fontId="4" fillId="0" borderId="2" xfId="0" applyFont="1" applyBorder="1"/>
    <xf numFmtId="2" fontId="4" fillId="3" borderId="2" xfId="0" applyNumberFormat="1" applyFont="1" applyFill="1" applyBorder="1"/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2" xfId="0" applyFont="1" applyBorder="1" applyProtection="1">
      <protection locked="0"/>
    </xf>
    <xf numFmtId="20" fontId="4" fillId="0" borderId="2" xfId="0" applyNumberFormat="1" applyFont="1" applyBorder="1" applyProtection="1">
      <protection locked="0"/>
    </xf>
    <xf numFmtId="164" fontId="4" fillId="0" borderId="2" xfId="0" applyNumberFormat="1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</cellXfs>
  <cellStyles count="2">
    <cellStyle name="Standard" xfId="0" builtinId="0"/>
    <cellStyle name="Währung" xfId="1" builtinId="4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1076325</xdr:colOff>
      <xdr:row>1</xdr:row>
      <xdr:rowOff>152400</xdr:rowOff>
    </xdr:to>
    <xdr:pic>
      <xdr:nvPicPr>
        <xdr:cNvPr id="3" name="Bild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"/>
          <a:ext cx="1638299" cy="342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7"/>
  <sheetViews>
    <sheetView showGridLines="0" tabSelected="1" workbookViewId="0">
      <selection activeCell="I11" sqref="I11"/>
    </sheetView>
  </sheetViews>
  <sheetFormatPr baseColWidth="10" defaultRowHeight="14.25" x14ac:dyDescent="0.2"/>
  <cols>
    <col min="1" max="1" width="8.42578125" style="1" customWidth="1"/>
    <col min="2" max="2" width="31.42578125" style="1" customWidth="1"/>
    <col min="3" max="4" width="11.42578125" style="1"/>
    <col min="5" max="5" width="10.28515625" style="1" bestFit="1" customWidth="1"/>
    <col min="6" max="7" width="9.42578125" style="1" customWidth="1"/>
    <col min="8" max="8" width="8.85546875" style="1" customWidth="1"/>
    <col min="9" max="9" width="7.7109375" style="1" customWidth="1"/>
    <col min="10" max="10" width="11.42578125" style="1" bestFit="1" customWidth="1"/>
    <col min="11" max="11" width="27.7109375" style="1" customWidth="1"/>
    <col min="12" max="16384" width="11.42578125" style="1"/>
  </cols>
  <sheetData>
    <row r="1" spans="1:11" ht="15" x14ac:dyDescent="0.25">
      <c r="G1"/>
      <c r="H1"/>
      <c r="I1"/>
    </row>
    <row r="2" spans="1:11" ht="15" x14ac:dyDescent="0.25">
      <c r="E2" s="23" t="s">
        <v>19</v>
      </c>
      <c r="F2" s="23"/>
      <c r="G2" s="23"/>
      <c r="H2" s="6">
        <v>0</v>
      </c>
      <c r="I2"/>
      <c r="J2" s="7"/>
      <c r="K2" s="7"/>
    </row>
    <row r="3" spans="1:11" ht="15" x14ac:dyDescent="0.25">
      <c r="A3" s="3" t="s">
        <v>0</v>
      </c>
      <c r="E3" s="23" t="s">
        <v>23</v>
      </c>
      <c r="F3" s="23"/>
      <c r="G3" s="23"/>
      <c r="H3" s="6">
        <v>6</v>
      </c>
      <c r="I3"/>
      <c r="J3" s="7"/>
      <c r="K3" s="7"/>
    </row>
    <row r="4" spans="1:11" ht="15" x14ac:dyDescent="0.25">
      <c r="E4" s="23" t="s">
        <v>20</v>
      </c>
      <c r="F4" s="23"/>
      <c r="G4" s="23"/>
      <c r="H4" s="6">
        <v>12</v>
      </c>
      <c r="I4"/>
      <c r="J4" s="7"/>
      <c r="K4" s="7"/>
    </row>
    <row r="5" spans="1:11" ht="15.75" thickBot="1" x14ac:dyDescent="0.3">
      <c r="E5" s="24" t="s">
        <v>21</v>
      </c>
      <c r="F5" s="23"/>
      <c r="G5" s="23"/>
      <c r="H5" s="6">
        <v>24</v>
      </c>
      <c r="I5"/>
      <c r="J5" s="7"/>
      <c r="K5" s="7"/>
    </row>
    <row r="6" spans="1:11" ht="15" thickBot="1" x14ac:dyDescent="0.25">
      <c r="A6" s="2" t="s">
        <v>1</v>
      </c>
      <c r="B6" s="20"/>
      <c r="D6" s="2" t="s">
        <v>2</v>
      </c>
      <c r="E6" s="20"/>
    </row>
    <row r="8" spans="1:11" x14ac:dyDescent="0.2">
      <c r="A8" s="4" t="s">
        <v>3</v>
      </c>
      <c r="B8" s="4" t="s">
        <v>8</v>
      </c>
      <c r="C8" s="4" t="s">
        <v>4</v>
      </c>
      <c r="D8" s="4" t="s">
        <v>4</v>
      </c>
      <c r="E8" s="4" t="s">
        <v>24</v>
      </c>
      <c r="F8" s="21" t="s">
        <v>22</v>
      </c>
      <c r="G8" s="21"/>
      <c r="H8" s="21"/>
      <c r="I8" s="8" t="s">
        <v>9</v>
      </c>
      <c r="J8" s="4" t="s">
        <v>10</v>
      </c>
      <c r="K8" s="4" t="s">
        <v>11</v>
      </c>
    </row>
    <row r="9" spans="1:11" x14ac:dyDescent="0.2">
      <c r="A9" s="4"/>
      <c r="B9" s="4"/>
      <c r="C9" s="4" t="s">
        <v>5</v>
      </c>
      <c r="D9" s="4" t="s">
        <v>6</v>
      </c>
      <c r="E9" s="4" t="s">
        <v>25</v>
      </c>
      <c r="F9" s="8" t="s">
        <v>12</v>
      </c>
      <c r="G9" s="8" t="s">
        <v>13</v>
      </c>
      <c r="H9" s="8" t="s">
        <v>14</v>
      </c>
      <c r="I9" s="8" t="s">
        <v>10</v>
      </c>
      <c r="J9" s="10">
        <v>0.3</v>
      </c>
      <c r="K9" s="4" t="s">
        <v>15</v>
      </c>
    </row>
    <row r="10" spans="1:11" x14ac:dyDescent="0.2">
      <c r="A10" s="4"/>
      <c r="B10" s="4"/>
      <c r="C10" s="5">
        <v>0</v>
      </c>
      <c r="D10" s="5">
        <v>0</v>
      </c>
      <c r="E10" s="4" t="s">
        <v>7</v>
      </c>
      <c r="F10" s="4"/>
      <c r="G10" s="4"/>
      <c r="H10" s="4"/>
      <c r="I10" s="4"/>
      <c r="J10" s="4"/>
      <c r="K10" s="4" t="s">
        <v>16</v>
      </c>
    </row>
    <row r="11" spans="1:11" s="15" customFormat="1" ht="11.25" x14ac:dyDescent="0.2">
      <c r="A11" s="19">
        <v>41334</v>
      </c>
      <c r="B11" s="17"/>
      <c r="C11" s="18"/>
      <c r="D11" s="18"/>
      <c r="E11" s="14">
        <f>SUM(D11-C11)*24</f>
        <v>0</v>
      </c>
      <c r="F11" s="11">
        <f>IF(E11&gt;=24,$H$2,IF(E11&gt;=14,$H$2,IF(E11&gt;=8,$H$3,$H$2)))</f>
        <v>0</v>
      </c>
      <c r="G11" s="9">
        <f>IF(E11&gt;=24,$H$2,IF(E11&gt;=14,$H$4,IF(E11&gt;=8,$H$2,$H$2)))</f>
        <v>0</v>
      </c>
      <c r="H11" s="9">
        <f>IF(E11&gt;=24,$H$5,IF(E11&gt;=14,$H$2,IF(E11&gt;=8,$H$2,$H$2)))</f>
        <v>0</v>
      </c>
      <c r="I11" s="17"/>
      <c r="J11" s="9">
        <f>I11*J9</f>
        <v>0</v>
      </c>
      <c r="K11" s="17"/>
    </row>
    <row r="12" spans="1:11" s="15" customFormat="1" ht="11.25" x14ac:dyDescent="0.2">
      <c r="A12" s="19">
        <v>41335</v>
      </c>
      <c r="B12" s="17"/>
      <c r="C12" s="18">
        <v>0.41666666666666669</v>
      </c>
      <c r="D12" s="18">
        <v>1.0006944444444443</v>
      </c>
      <c r="E12" s="14">
        <f t="shared" ref="E12:E25" si="0">SUM(D12-C12)*24</f>
        <v>14.016666666666662</v>
      </c>
      <c r="F12" s="11">
        <f t="shared" ref="F12:F25" si="1">IF(E12&gt;=24,$H$2,IF(E12&gt;=14,$H$2,IF(E12&gt;=8,$H$3,$H$2)))</f>
        <v>0</v>
      </c>
      <c r="G12" s="9">
        <f t="shared" ref="G12:G25" si="2">IF(E12&gt;=24,$H$2,IF(E12&gt;=14,$H$4,IF(E12&gt;=8,$H$2,$H$2)))</f>
        <v>12</v>
      </c>
      <c r="H12" s="9">
        <f t="shared" ref="H12:H25" si="3">IF(E12&gt;=24,$H$5,IF(E12&gt;=14,$H$2,IF(E12&gt;=8,$H$2,$H$2)))</f>
        <v>0</v>
      </c>
      <c r="I12" s="17"/>
      <c r="J12" s="9">
        <f t="shared" ref="J12:J25" si="4">I12*0.3</f>
        <v>0</v>
      </c>
      <c r="K12" s="17"/>
    </row>
    <row r="13" spans="1:11" s="15" customFormat="1" ht="11.25" x14ac:dyDescent="0.2">
      <c r="A13" s="19">
        <v>41336</v>
      </c>
      <c r="B13" s="17"/>
      <c r="C13" s="18"/>
      <c r="D13" s="18"/>
      <c r="E13" s="14">
        <f t="shared" si="0"/>
        <v>0</v>
      </c>
      <c r="F13" s="11">
        <f t="shared" si="1"/>
        <v>0</v>
      </c>
      <c r="G13" s="9">
        <f t="shared" si="2"/>
        <v>0</v>
      </c>
      <c r="H13" s="9">
        <f t="shared" si="3"/>
        <v>0</v>
      </c>
      <c r="I13" s="17"/>
      <c r="J13" s="9">
        <f t="shared" si="4"/>
        <v>0</v>
      </c>
      <c r="K13" s="17"/>
    </row>
    <row r="14" spans="1:11" s="15" customFormat="1" ht="11.25" x14ac:dyDescent="0.2">
      <c r="A14" s="19">
        <v>41337</v>
      </c>
      <c r="B14" s="17"/>
      <c r="C14" s="18"/>
      <c r="D14" s="18"/>
      <c r="E14" s="14">
        <f t="shared" si="0"/>
        <v>0</v>
      </c>
      <c r="F14" s="11">
        <f t="shared" si="1"/>
        <v>0</v>
      </c>
      <c r="G14" s="9">
        <f t="shared" si="2"/>
        <v>0</v>
      </c>
      <c r="H14" s="9">
        <f t="shared" si="3"/>
        <v>0</v>
      </c>
      <c r="I14" s="17"/>
      <c r="J14" s="9">
        <f t="shared" si="4"/>
        <v>0</v>
      </c>
      <c r="K14" s="17"/>
    </row>
    <row r="15" spans="1:11" s="15" customFormat="1" ht="11.25" x14ac:dyDescent="0.2">
      <c r="A15" s="19">
        <v>41338</v>
      </c>
      <c r="B15" s="17"/>
      <c r="C15" s="18"/>
      <c r="D15" s="18"/>
      <c r="E15" s="14">
        <f t="shared" si="0"/>
        <v>0</v>
      </c>
      <c r="F15" s="11">
        <f t="shared" si="1"/>
        <v>0</v>
      </c>
      <c r="G15" s="9">
        <f t="shared" si="2"/>
        <v>0</v>
      </c>
      <c r="H15" s="9">
        <f t="shared" si="3"/>
        <v>0</v>
      </c>
      <c r="I15" s="17"/>
      <c r="J15" s="9">
        <f t="shared" si="4"/>
        <v>0</v>
      </c>
      <c r="K15" s="17"/>
    </row>
    <row r="16" spans="1:11" s="15" customFormat="1" ht="11.25" x14ac:dyDescent="0.2">
      <c r="A16" s="19">
        <v>41339</v>
      </c>
      <c r="B16" s="17"/>
      <c r="C16" s="18"/>
      <c r="D16" s="18"/>
      <c r="E16" s="14">
        <f t="shared" si="0"/>
        <v>0</v>
      </c>
      <c r="F16" s="11">
        <f t="shared" si="1"/>
        <v>0</v>
      </c>
      <c r="G16" s="9">
        <f t="shared" si="2"/>
        <v>0</v>
      </c>
      <c r="H16" s="9">
        <f t="shared" si="3"/>
        <v>0</v>
      </c>
      <c r="I16" s="17"/>
      <c r="J16" s="9">
        <f t="shared" si="4"/>
        <v>0</v>
      </c>
      <c r="K16" s="17"/>
    </row>
    <row r="17" spans="1:11" s="15" customFormat="1" ht="11.25" x14ac:dyDescent="0.2">
      <c r="A17" s="19">
        <v>41340</v>
      </c>
      <c r="B17" s="17"/>
      <c r="C17" s="18"/>
      <c r="D17" s="18"/>
      <c r="E17" s="14">
        <f t="shared" si="0"/>
        <v>0</v>
      </c>
      <c r="F17" s="11">
        <f t="shared" si="1"/>
        <v>0</v>
      </c>
      <c r="G17" s="9">
        <f t="shared" si="2"/>
        <v>0</v>
      </c>
      <c r="H17" s="9">
        <f t="shared" si="3"/>
        <v>0</v>
      </c>
      <c r="I17" s="17"/>
      <c r="J17" s="9">
        <f t="shared" si="4"/>
        <v>0</v>
      </c>
      <c r="K17" s="17"/>
    </row>
    <row r="18" spans="1:11" s="15" customFormat="1" ht="11.25" x14ac:dyDescent="0.2">
      <c r="A18" s="19">
        <v>41341</v>
      </c>
      <c r="B18" s="17"/>
      <c r="C18" s="18"/>
      <c r="D18" s="18"/>
      <c r="E18" s="14">
        <f t="shared" si="0"/>
        <v>0</v>
      </c>
      <c r="F18" s="11">
        <f t="shared" si="1"/>
        <v>0</v>
      </c>
      <c r="G18" s="9">
        <f t="shared" si="2"/>
        <v>0</v>
      </c>
      <c r="H18" s="9">
        <f t="shared" si="3"/>
        <v>0</v>
      </c>
      <c r="I18" s="17"/>
      <c r="J18" s="9">
        <f t="shared" si="4"/>
        <v>0</v>
      </c>
      <c r="K18" s="17"/>
    </row>
    <row r="19" spans="1:11" s="15" customFormat="1" ht="11.25" x14ac:dyDescent="0.2">
      <c r="A19" s="19">
        <v>41342</v>
      </c>
      <c r="B19" s="17"/>
      <c r="C19" s="18"/>
      <c r="D19" s="18"/>
      <c r="E19" s="14">
        <f t="shared" si="0"/>
        <v>0</v>
      </c>
      <c r="F19" s="11">
        <f t="shared" si="1"/>
        <v>0</v>
      </c>
      <c r="G19" s="9">
        <f t="shared" si="2"/>
        <v>0</v>
      </c>
      <c r="H19" s="9">
        <f t="shared" si="3"/>
        <v>0</v>
      </c>
      <c r="I19" s="17"/>
      <c r="J19" s="9">
        <f t="shared" si="4"/>
        <v>0</v>
      </c>
      <c r="K19" s="17"/>
    </row>
    <row r="20" spans="1:11" s="15" customFormat="1" ht="11.25" x14ac:dyDescent="0.2">
      <c r="A20" s="19">
        <v>41343</v>
      </c>
      <c r="B20" s="17"/>
      <c r="C20" s="18"/>
      <c r="D20" s="18"/>
      <c r="E20" s="14">
        <f t="shared" si="0"/>
        <v>0</v>
      </c>
      <c r="F20" s="11">
        <f t="shared" si="1"/>
        <v>0</v>
      </c>
      <c r="G20" s="9">
        <f t="shared" si="2"/>
        <v>0</v>
      </c>
      <c r="H20" s="9">
        <f t="shared" si="3"/>
        <v>0</v>
      </c>
      <c r="I20" s="17"/>
      <c r="J20" s="9">
        <f t="shared" si="4"/>
        <v>0</v>
      </c>
      <c r="K20" s="17"/>
    </row>
    <row r="21" spans="1:11" s="15" customFormat="1" ht="11.25" x14ac:dyDescent="0.2">
      <c r="A21" s="19">
        <v>41344</v>
      </c>
      <c r="B21" s="17"/>
      <c r="C21" s="18"/>
      <c r="D21" s="18"/>
      <c r="E21" s="14">
        <f t="shared" si="0"/>
        <v>0</v>
      </c>
      <c r="F21" s="11">
        <f t="shared" si="1"/>
        <v>0</v>
      </c>
      <c r="G21" s="9">
        <f t="shared" si="2"/>
        <v>0</v>
      </c>
      <c r="H21" s="9">
        <f t="shared" si="3"/>
        <v>0</v>
      </c>
      <c r="I21" s="17"/>
      <c r="J21" s="9">
        <f t="shared" si="4"/>
        <v>0</v>
      </c>
      <c r="K21" s="17"/>
    </row>
    <row r="22" spans="1:11" s="15" customFormat="1" ht="11.25" x14ac:dyDescent="0.2">
      <c r="A22" s="19">
        <v>41345</v>
      </c>
      <c r="B22" s="17"/>
      <c r="C22" s="18"/>
      <c r="D22" s="18"/>
      <c r="E22" s="14">
        <f t="shared" si="0"/>
        <v>0</v>
      </c>
      <c r="F22" s="11">
        <f t="shared" si="1"/>
        <v>0</v>
      </c>
      <c r="G22" s="9">
        <f t="shared" si="2"/>
        <v>0</v>
      </c>
      <c r="H22" s="9">
        <f t="shared" si="3"/>
        <v>0</v>
      </c>
      <c r="I22" s="17"/>
      <c r="J22" s="9">
        <f t="shared" si="4"/>
        <v>0</v>
      </c>
      <c r="K22" s="17"/>
    </row>
    <row r="23" spans="1:11" s="15" customFormat="1" ht="11.25" x14ac:dyDescent="0.2">
      <c r="A23" s="19">
        <v>41346</v>
      </c>
      <c r="B23" s="17"/>
      <c r="C23" s="18"/>
      <c r="D23" s="18"/>
      <c r="E23" s="14">
        <f t="shared" si="0"/>
        <v>0</v>
      </c>
      <c r="F23" s="11">
        <f t="shared" si="1"/>
        <v>0</v>
      </c>
      <c r="G23" s="9">
        <f t="shared" si="2"/>
        <v>0</v>
      </c>
      <c r="H23" s="9">
        <f t="shared" si="3"/>
        <v>0</v>
      </c>
      <c r="I23" s="17"/>
      <c r="J23" s="9">
        <f t="shared" si="4"/>
        <v>0</v>
      </c>
      <c r="K23" s="17"/>
    </row>
    <row r="24" spans="1:11" s="15" customFormat="1" ht="11.25" x14ac:dyDescent="0.2">
      <c r="A24" s="19">
        <v>41347</v>
      </c>
      <c r="B24" s="17"/>
      <c r="C24" s="18"/>
      <c r="D24" s="18"/>
      <c r="E24" s="14">
        <f t="shared" si="0"/>
        <v>0</v>
      </c>
      <c r="F24" s="11">
        <f t="shared" si="1"/>
        <v>0</v>
      </c>
      <c r="G24" s="9">
        <f t="shared" si="2"/>
        <v>0</v>
      </c>
      <c r="H24" s="9">
        <f t="shared" si="3"/>
        <v>0</v>
      </c>
      <c r="I24" s="17"/>
      <c r="J24" s="9">
        <f t="shared" si="4"/>
        <v>0</v>
      </c>
      <c r="K24" s="17"/>
    </row>
    <row r="25" spans="1:11" s="15" customFormat="1" ht="11.25" x14ac:dyDescent="0.2">
      <c r="A25" s="19">
        <v>41348</v>
      </c>
      <c r="B25" s="17"/>
      <c r="C25" s="18"/>
      <c r="D25" s="18"/>
      <c r="E25" s="14">
        <f t="shared" si="0"/>
        <v>0</v>
      </c>
      <c r="F25" s="11">
        <f t="shared" si="1"/>
        <v>0</v>
      </c>
      <c r="G25" s="9">
        <f t="shared" si="2"/>
        <v>0</v>
      </c>
      <c r="H25" s="9">
        <f t="shared" si="3"/>
        <v>0</v>
      </c>
      <c r="I25" s="17"/>
      <c r="J25" s="9">
        <f t="shared" si="4"/>
        <v>0</v>
      </c>
      <c r="K25" s="17"/>
    </row>
    <row r="26" spans="1:11" s="15" customFormat="1" ht="11.25" x14ac:dyDescent="0.2">
      <c r="A26" s="19">
        <v>41349</v>
      </c>
      <c r="B26" s="17"/>
      <c r="C26" s="18"/>
      <c r="D26" s="18"/>
      <c r="E26" s="14">
        <f t="shared" ref="E26:E42" si="5">SUM(D26-C26)*24</f>
        <v>0</v>
      </c>
      <c r="F26" s="11">
        <f t="shared" ref="F26:F42" si="6">IF(E26&gt;=24,$H$2,IF(E26&gt;=14,$H$2,IF(E26&gt;=8,$H$3,$H$2)))</f>
        <v>0</v>
      </c>
      <c r="G26" s="9">
        <f t="shared" ref="G26:G42" si="7">IF(E26&gt;=24,$H$2,IF(E26&gt;=14,$H$4,IF(E26&gt;=8,$H$2,$H$2)))</f>
        <v>0</v>
      </c>
      <c r="H26" s="9">
        <f t="shared" ref="H26:H42" si="8">IF(E26&gt;=24,$H$5,IF(E26&gt;=14,$H$2,IF(E26&gt;=8,$H$2,$H$2)))</f>
        <v>0</v>
      </c>
      <c r="I26" s="17"/>
      <c r="J26" s="9">
        <f t="shared" ref="J26:J42" si="9">I26*0.3</f>
        <v>0</v>
      </c>
      <c r="K26" s="17"/>
    </row>
    <row r="27" spans="1:11" s="15" customFormat="1" ht="11.25" x14ac:dyDescent="0.2">
      <c r="A27" s="19">
        <v>41350</v>
      </c>
      <c r="B27" s="17"/>
      <c r="C27" s="18"/>
      <c r="D27" s="18"/>
      <c r="E27" s="14">
        <f t="shared" si="5"/>
        <v>0</v>
      </c>
      <c r="F27" s="11">
        <f t="shared" si="6"/>
        <v>0</v>
      </c>
      <c r="G27" s="9">
        <f t="shared" si="7"/>
        <v>0</v>
      </c>
      <c r="H27" s="9">
        <f t="shared" si="8"/>
        <v>0</v>
      </c>
      <c r="I27" s="17"/>
      <c r="J27" s="9">
        <f t="shared" si="9"/>
        <v>0</v>
      </c>
      <c r="K27" s="17"/>
    </row>
    <row r="28" spans="1:11" s="15" customFormat="1" ht="11.25" x14ac:dyDescent="0.2">
      <c r="A28" s="19">
        <v>41351</v>
      </c>
      <c r="B28" s="17"/>
      <c r="C28" s="18"/>
      <c r="D28" s="18"/>
      <c r="E28" s="14">
        <f t="shared" si="5"/>
        <v>0</v>
      </c>
      <c r="F28" s="11">
        <f t="shared" si="6"/>
        <v>0</v>
      </c>
      <c r="G28" s="9">
        <f t="shared" si="7"/>
        <v>0</v>
      </c>
      <c r="H28" s="9">
        <f t="shared" si="8"/>
        <v>0</v>
      </c>
      <c r="I28" s="17"/>
      <c r="J28" s="9">
        <f t="shared" si="9"/>
        <v>0</v>
      </c>
      <c r="K28" s="17"/>
    </row>
    <row r="29" spans="1:11" s="15" customFormat="1" ht="11.25" x14ac:dyDescent="0.2">
      <c r="A29" s="19">
        <v>41352</v>
      </c>
      <c r="B29" s="17"/>
      <c r="C29" s="18"/>
      <c r="D29" s="18"/>
      <c r="E29" s="14">
        <f t="shared" si="5"/>
        <v>0</v>
      </c>
      <c r="F29" s="11">
        <f t="shared" si="6"/>
        <v>0</v>
      </c>
      <c r="G29" s="9">
        <f t="shared" si="7"/>
        <v>0</v>
      </c>
      <c r="H29" s="9">
        <f t="shared" si="8"/>
        <v>0</v>
      </c>
      <c r="I29" s="17"/>
      <c r="J29" s="9">
        <f t="shared" si="9"/>
        <v>0</v>
      </c>
      <c r="K29" s="17"/>
    </row>
    <row r="30" spans="1:11" s="15" customFormat="1" ht="11.25" x14ac:dyDescent="0.2">
      <c r="A30" s="19">
        <v>41353</v>
      </c>
      <c r="B30" s="17"/>
      <c r="C30" s="18"/>
      <c r="D30" s="18"/>
      <c r="E30" s="14">
        <f t="shared" si="5"/>
        <v>0</v>
      </c>
      <c r="F30" s="11">
        <f t="shared" si="6"/>
        <v>0</v>
      </c>
      <c r="G30" s="9">
        <f t="shared" si="7"/>
        <v>0</v>
      </c>
      <c r="H30" s="9">
        <f t="shared" si="8"/>
        <v>0</v>
      </c>
      <c r="I30" s="17"/>
      <c r="J30" s="9">
        <f t="shared" si="9"/>
        <v>0</v>
      </c>
      <c r="K30" s="17"/>
    </row>
    <row r="31" spans="1:11" s="15" customFormat="1" ht="11.25" x14ac:dyDescent="0.2">
      <c r="A31" s="19">
        <v>41354</v>
      </c>
      <c r="B31" s="17"/>
      <c r="C31" s="18"/>
      <c r="D31" s="18"/>
      <c r="E31" s="14">
        <f t="shared" si="5"/>
        <v>0</v>
      </c>
      <c r="F31" s="11">
        <f t="shared" si="6"/>
        <v>0</v>
      </c>
      <c r="G31" s="9">
        <f t="shared" si="7"/>
        <v>0</v>
      </c>
      <c r="H31" s="9">
        <f t="shared" si="8"/>
        <v>0</v>
      </c>
      <c r="I31" s="17"/>
      <c r="J31" s="9">
        <f t="shared" si="9"/>
        <v>0</v>
      </c>
      <c r="K31" s="17"/>
    </row>
    <row r="32" spans="1:11" s="15" customFormat="1" ht="11.25" x14ac:dyDescent="0.2">
      <c r="A32" s="19">
        <v>41355</v>
      </c>
      <c r="B32" s="17"/>
      <c r="C32" s="18"/>
      <c r="D32" s="18"/>
      <c r="E32" s="14">
        <f t="shared" si="5"/>
        <v>0</v>
      </c>
      <c r="F32" s="11">
        <f t="shared" si="6"/>
        <v>0</v>
      </c>
      <c r="G32" s="9">
        <f t="shared" si="7"/>
        <v>0</v>
      </c>
      <c r="H32" s="9">
        <f t="shared" si="8"/>
        <v>0</v>
      </c>
      <c r="I32" s="17"/>
      <c r="J32" s="9">
        <f t="shared" si="9"/>
        <v>0</v>
      </c>
      <c r="K32" s="17"/>
    </row>
    <row r="33" spans="1:11" s="15" customFormat="1" ht="11.25" x14ac:dyDescent="0.2">
      <c r="A33" s="19">
        <v>41356</v>
      </c>
      <c r="B33" s="17"/>
      <c r="C33" s="18"/>
      <c r="D33" s="18"/>
      <c r="E33" s="14">
        <f t="shared" si="5"/>
        <v>0</v>
      </c>
      <c r="F33" s="11">
        <f t="shared" si="6"/>
        <v>0</v>
      </c>
      <c r="G33" s="9">
        <f t="shared" si="7"/>
        <v>0</v>
      </c>
      <c r="H33" s="9">
        <f t="shared" si="8"/>
        <v>0</v>
      </c>
      <c r="I33" s="17"/>
      <c r="J33" s="9">
        <f t="shared" si="9"/>
        <v>0</v>
      </c>
      <c r="K33" s="17"/>
    </row>
    <row r="34" spans="1:11" s="15" customFormat="1" ht="11.25" x14ac:dyDescent="0.2">
      <c r="A34" s="19">
        <v>41357</v>
      </c>
      <c r="B34" s="17"/>
      <c r="C34" s="18"/>
      <c r="D34" s="18"/>
      <c r="E34" s="14">
        <f t="shared" si="5"/>
        <v>0</v>
      </c>
      <c r="F34" s="11">
        <f t="shared" si="6"/>
        <v>0</v>
      </c>
      <c r="G34" s="9">
        <f t="shared" si="7"/>
        <v>0</v>
      </c>
      <c r="H34" s="9">
        <f t="shared" si="8"/>
        <v>0</v>
      </c>
      <c r="I34" s="17"/>
      <c r="J34" s="9">
        <f t="shared" si="9"/>
        <v>0</v>
      </c>
      <c r="K34" s="17"/>
    </row>
    <row r="35" spans="1:11" s="15" customFormat="1" ht="11.25" x14ac:dyDescent="0.2">
      <c r="A35" s="19">
        <v>41358</v>
      </c>
      <c r="B35" s="17"/>
      <c r="C35" s="18"/>
      <c r="D35" s="18"/>
      <c r="E35" s="14">
        <f t="shared" si="5"/>
        <v>0</v>
      </c>
      <c r="F35" s="11">
        <f t="shared" si="6"/>
        <v>0</v>
      </c>
      <c r="G35" s="9">
        <f t="shared" si="7"/>
        <v>0</v>
      </c>
      <c r="H35" s="9">
        <f t="shared" si="8"/>
        <v>0</v>
      </c>
      <c r="I35" s="17"/>
      <c r="J35" s="9">
        <f t="shared" si="9"/>
        <v>0</v>
      </c>
      <c r="K35" s="17"/>
    </row>
    <row r="36" spans="1:11" s="15" customFormat="1" ht="11.25" x14ac:dyDescent="0.2">
      <c r="A36" s="19">
        <v>41359</v>
      </c>
      <c r="B36" s="17"/>
      <c r="C36" s="18"/>
      <c r="D36" s="18"/>
      <c r="E36" s="14">
        <f t="shared" si="5"/>
        <v>0</v>
      </c>
      <c r="F36" s="11">
        <f t="shared" si="6"/>
        <v>0</v>
      </c>
      <c r="G36" s="9">
        <f t="shared" si="7"/>
        <v>0</v>
      </c>
      <c r="H36" s="9">
        <f t="shared" si="8"/>
        <v>0</v>
      </c>
      <c r="I36" s="17"/>
      <c r="J36" s="9">
        <f t="shared" si="9"/>
        <v>0</v>
      </c>
      <c r="K36" s="17"/>
    </row>
    <row r="37" spans="1:11" s="15" customFormat="1" ht="11.25" x14ac:dyDescent="0.2">
      <c r="A37" s="19">
        <v>41360</v>
      </c>
      <c r="B37" s="17"/>
      <c r="C37" s="18"/>
      <c r="D37" s="18"/>
      <c r="E37" s="14">
        <f t="shared" si="5"/>
        <v>0</v>
      </c>
      <c r="F37" s="11">
        <f t="shared" si="6"/>
        <v>0</v>
      </c>
      <c r="G37" s="9">
        <f t="shared" si="7"/>
        <v>0</v>
      </c>
      <c r="H37" s="9">
        <f t="shared" si="8"/>
        <v>0</v>
      </c>
      <c r="I37" s="17"/>
      <c r="J37" s="9">
        <f t="shared" si="9"/>
        <v>0</v>
      </c>
      <c r="K37" s="17"/>
    </row>
    <row r="38" spans="1:11" s="15" customFormat="1" ht="11.25" x14ac:dyDescent="0.2">
      <c r="A38" s="19">
        <v>41361</v>
      </c>
      <c r="B38" s="17"/>
      <c r="C38" s="18"/>
      <c r="D38" s="18"/>
      <c r="E38" s="14">
        <f t="shared" si="5"/>
        <v>0</v>
      </c>
      <c r="F38" s="11">
        <f t="shared" si="6"/>
        <v>0</v>
      </c>
      <c r="G38" s="9">
        <f t="shared" si="7"/>
        <v>0</v>
      </c>
      <c r="H38" s="9">
        <f t="shared" si="8"/>
        <v>0</v>
      </c>
      <c r="I38" s="17"/>
      <c r="J38" s="9">
        <f t="shared" si="9"/>
        <v>0</v>
      </c>
      <c r="K38" s="17"/>
    </row>
    <row r="39" spans="1:11" s="15" customFormat="1" ht="11.25" x14ac:dyDescent="0.2">
      <c r="A39" s="19">
        <v>41362</v>
      </c>
      <c r="B39" s="17"/>
      <c r="C39" s="18"/>
      <c r="D39" s="18"/>
      <c r="E39" s="14">
        <f t="shared" si="5"/>
        <v>0</v>
      </c>
      <c r="F39" s="11">
        <f t="shared" si="6"/>
        <v>0</v>
      </c>
      <c r="G39" s="9">
        <f t="shared" si="7"/>
        <v>0</v>
      </c>
      <c r="H39" s="9">
        <f t="shared" si="8"/>
        <v>0</v>
      </c>
      <c r="I39" s="17"/>
      <c r="J39" s="9">
        <f t="shared" si="9"/>
        <v>0</v>
      </c>
      <c r="K39" s="17"/>
    </row>
    <row r="40" spans="1:11" s="15" customFormat="1" ht="11.25" x14ac:dyDescent="0.2">
      <c r="A40" s="19">
        <v>41363</v>
      </c>
      <c r="B40" s="17"/>
      <c r="C40" s="18"/>
      <c r="D40" s="18"/>
      <c r="E40" s="14">
        <f t="shared" si="5"/>
        <v>0</v>
      </c>
      <c r="F40" s="11">
        <f t="shared" si="6"/>
        <v>0</v>
      </c>
      <c r="G40" s="9">
        <f t="shared" si="7"/>
        <v>0</v>
      </c>
      <c r="H40" s="9">
        <f t="shared" si="8"/>
        <v>0</v>
      </c>
      <c r="I40" s="17"/>
      <c r="J40" s="9">
        <f t="shared" si="9"/>
        <v>0</v>
      </c>
      <c r="K40" s="17"/>
    </row>
    <row r="41" spans="1:11" s="15" customFormat="1" ht="11.25" x14ac:dyDescent="0.2">
      <c r="A41" s="19">
        <v>41364</v>
      </c>
      <c r="B41" s="17"/>
      <c r="C41" s="18"/>
      <c r="D41" s="18"/>
      <c r="E41" s="14">
        <f t="shared" si="5"/>
        <v>0</v>
      </c>
      <c r="F41" s="11">
        <f t="shared" si="6"/>
        <v>0</v>
      </c>
      <c r="G41" s="9">
        <f t="shared" si="7"/>
        <v>0</v>
      </c>
      <c r="H41" s="9">
        <f t="shared" si="8"/>
        <v>0</v>
      </c>
      <c r="I41" s="17"/>
      <c r="J41" s="9">
        <f t="shared" si="9"/>
        <v>0</v>
      </c>
      <c r="K41" s="17"/>
    </row>
    <row r="42" spans="1:11" s="15" customFormat="1" ht="11.25" x14ac:dyDescent="0.2">
      <c r="A42" s="19"/>
      <c r="B42" s="17"/>
      <c r="C42" s="18"/>
      <c r="D42" s="18"/>
      <c r="E42" s="14">
        <f t="shared" si="5"/>
        <v>0</v>
      </c>
      <c r="F42" s="11">
        <f t="shared" si="6"/>
        <v>0</v>
      </c>
      <c r="G42" s="9">
        <f t="shared" si="7"/>
        <v>0</v>
      </c>
      <c r="H42" s="9">
        <f t="shared" si="8"/>
        <v>0</v>
      </c>
      <c r="I42" s="17"/>
      <c r="J42" s="9">
        <f t="shared" si="9"/>
        <v>0</v>
      </c>
      <c r="K42" s="17"/>
    </row>
    <row r="43" spans="1:11" s="15" customFormat="1" ht="11.25" x14ac:dyDescent="0.2">
      <c r="A43" s="22" t="s">
        <v>17</v>
      </c>
      <c r="B43" s="22"/>
      <c r="C43" s="22"/>
      <c r="D43" s="22"/>
      <c r="E43" s="22"/>
      <c r="F43" s="9">
        <f>SUM(F11:F42)</f>
        <v>0</v>
      </c>
      <c r="G43" s="9">
        <f t="shared" ref="G43:H43" si="10">SUM(G11:G42)</f>
        <v>12</v>
      </c>
      <c r="H43" s="9">
        <f t="shared" si="10"/>
        <v>0</v>
      </c>
      <c r="I43" s="17"/>
      <c r="J43" s="13"/>
      <c r="K43" s="13"/>
    </row>
    <row r="44" spans="1:11" s="15" customFormat="1" ht="11.25" x14ac:dyDescent="0.2">
      <c r="A44" s="16" t="s">
        <v>18</v>
      </c>
      <c r="B44" s="16"/>
      <c r="C44" s="16"/>
      <c r="D44" s="16"/>
      <c r="E44" s="16"/>
      <c r="F44" s="16"/>
      <c r="G44" s="16"/>
      <c r="H44" s="12">
        <f>F43+G43+H43</f>
        <v>12</v>
      </c>
      <c r="I44" s="13">
        <f>SUM(I11:I43)</f>
        <v>0</v>
      </c>
      <c r="J44" s="13">
        <f>SUM(J11:J43)</f>
        <v>0</v>
      </c>
      <c r="K44" s="13">
        <f>SUM(K11:K43)</f>
        <v>0</v>
      </c>
    </row>
    <row r="45" spans="1:11" s="15" customFormat="1" ht="11.25" x14ac:dyDescent="0.2"/>
    <row r="46" spans="1:11" s="15" customFormat="1" ht="11.25" x14ac:dyDescent="0.2"/>
    <row r="47" spans="1:11" s="15" customFormat="1" ht="11.25" x14ac:dyDescent="0.2"/>
  </sheetData>
  <sheetProtection password="92F3" sheet="1" objects="1" scenarios="1"/>
  <mergeCells count="6">
    <mergeCell ref="F8:H8"/>
    <mergeCell ref="A43:E43"/>
    <mergeCell ref="E2:G2"/>
    <mergeCell ref="E3:G3"/>
    <mergeCell ref="E4:G4"/>
    <mergeCell ref="E5:G5"/>
  </mergeCells>
  <conditionalFormatting sqref="F11:H42">
    <cfRule type="cellIs" dxfId="2" priority="3" operator="equal">
      <formula>0</formula>
    </cfRule>
  </conditionalFormatting>
  <conditionalFormatting sqref="E11:E42">
    <cfRule type="cellIs" dxfId="1" priority="2" operator="equal">
      <formula>0</formula>
    </cfRule>
  </conditionalFormatting>
  <conditionalFormatting sqref="J11:J42">
    <cfRule type="cellIs" dxfId="0" priority="1" operator="equal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/>
  </sheetViews>
  <sheetFormatPr baseColWidth="10" defaultRowHeight="15" x14ac:dyDescent="0.25"/>
  <sheetData>
    <row r="1" spans="1:2" x14ac:dyDescent="0.25">
      <c r="A1" t="s">
        <v>26</v>
      </c>
      <c r="B1" t="s">
        <v>27</v>
      </c>
    </row>
    <row r="2" spans="1:2" x14ac:dyDescent="0.25">
      <c r="A2" t="s">
        <v>28</v>
      </c>
      <c r="B2" t="s">
        <v>29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G</dc:creator>
  <cp:lastModifiedBy>Patricia_Goyer</cp:lastModifiedBy>
  <dcterms:created xsi:type="dcterms:W3CDTF">2013-01-14T15:23:21Z</dcterms:created>
  <dcterms:modified xsi:type="dcterms:W3CDTF">2013-06-24T03:58:48Z</dcterms:modified>
</cp:coreProperties>
</file>