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.Goyer\AppData\Roaming\DokOrg\CheckOut\da6985bc-ebe2-4875-a36d-9d63fb5abf37\335303\"/>
    </mc:Choice>
  </mc:AlternateContent>
  <bookViews>
    <workbookView xWindow="0" yWindow="0" windowWidth="28800" windowHeight="12300"/>
  </bookViews>
  <sheets>
    <sheet name="Tabelle1" sheetId="1" r:id="rId1"/>
    <sheet name="Tabelle2" sheetId="2" r:id="rId2"/>
    <sheet name="Tabelle3" sheetId="3" r:id="rId3"/>
  </sheets>
  <calcPr calcId="162913"/>
  <customWorkbookViews>
    <customWorkbookView name="Sylvia Pfingsten - Persönliche Ansicht" guid="{B833A5A2-5E8D-4B31-8F15-69D4E0E2B0F8}" mergeInterval="0" personalView="1" maximized="1" xWindow="-8" yWindow="-8" windowWidth="1936" windowHeight="1056" activeSheetId="1"/>
    <customWorkbookView name="Patricia Goyer - Persönliche Ansicht" guid="{514ABE7D-308F-497B-823C-830EE33D04AC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M41" i="1" l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10" i="1"/>
  <c r="I11" i="1"/>
  <c r="L41" i="1" l="1"/>
  <c r="J41" i="1"/>
  <c r="K40" i="1"/>
  <c r="K39" i="1"/>
  <c r="G39" i="1"/>
  <c r="H39" i="1" s="1"/>
  <c r="C39" i="1"/>
  <c r="K38" i="1"/>
  <c r="G38" i="1"/>
  <c r="H38" i="1" s="1"/>
  <c r="C38" i="1"/>
  <c r="K37" i="1"/>
  <c r="G37" i="1"/>
  <c r="H37" i="1" s="1"/>
  <c r="C37" i="1"/>
  <c r="K36" i="1"/>
  <c r="G36" i="1"/>
  <c r="H36" i="1" s="1"/>
  <c r="C36" i="1"/>
  <c r="K35" i="1"/>
  <c r="G35" i="1"/>
  <c r="H35" i="1" s="1"/>
  <c r="C35" i="1"/>
  <c r="K34" i="1"/>
  <c r="G34" i="1"/>
  <c r="H34" i="1" s="1"/>
  <c r="C34" i="1"/>
  <c r="K33" i="1"/>
  <c r="G33" i="1"/>
  <c r="H33" i="1" s="1"/>
  <c r="C33" i="1"/>
  <c r="K32" i="1"/>
  <c r="G32" i="1"/>
  <c r="H32" i="1" s="1"/>
  <c r="C32" i="1"/>
  <c r="K31" i="1"/>
  <c r="G31" i="1"/>
  <c r="H31" i="1" s="1"/>
  <c r="C31" i="1"/>
  <c r="K30" i="1"/>
  <c r="G30" i="1"/>
  <c r="H30" i="1" s="1"/>
  <c r="C30" i="1"/>
  <c r="K29" i="1"/>
  <c r="G29" i="1"/>
  <c r="H29" i="1" s="1"/>
  <c r="C29" i="1"/>
  <c r="K28" i="1"/>
  <c r="G28" i="1"/>
  <c r="H28" i="1" s="1"/>
  <c r="C28" i="1"/>
  <c r="K27" i="1"/>
  <c r="G27" i="1"/>
  <c r="H27" i="1" s="1"/>
  <c r="C27" i="1"/>
  <c r="K26" i="1"/>
  <c r="G26" i="1"/>
  <c r="H26" i="1" s="1"/>
  <c r="C26" i="1"/>
  <c r="K25" i="1"/>
  <c r="G25" i="1"/>
  <c r="H25" i="1" s="1"/>
  <c r="C25" i="1"/>
  <c r="K24" i="1"/>
  <c r="G24" i="1"/>
  <c r="H24" i="1" s="1"/>
  <c r="C24" i="1"/>
  <c r="K23" i="1"/>
  <c r="G23" i="1"/>
  <c r="H23" i="1" s="1"/>
  <c r="C23" i="1"/>
  <c r="K22" i="1"/>
  <c r="G22" i="1"/>
  <c r="H22" i="1" s="1"/>
  <c r="C22" i="1"/>
  <c r="K21" i="1"/>
  <c r="G21" i="1"/>
  <c r="H21" i="1" s="1"/>
  <c r="C21" i="1"/>
  <c r="K20" i="1"/>
  <c r="G20" i="1"/>
  <c r="H20" i="1" s="1"/>
  <c r="C20" i="1"/>
  <c r="K19" i="1"/>
  <c r="G19" i="1"/>
  <c r="H19" i="1" s="1"/>
  <c r="C19" i="1"/>
  <c r="K18" i="1"/>
  <c r="G18" i="1"/>
  <c r="H18" i="1" s="1"/>
  <c r="C18" i="1"/>
  <c r="K17" i="1"/>
  <c r="G17" i="1"/>
  <c r="H17" i="1" s="1"/>
  <c r="K16" i="1"/>
  <c r="G16" i="1"/>
  <c r="H16" i="1" s="1"/>
  <c r="K15" i="1"/>
  <c r="G15" i="1"/>
  <c r="H15" i="1" s="1"/>
  <c r="K14" i="1"/>
  <c r="G14" i="1"/>
  <c r="H14" i="1" s="1"/>
  <c r="K13" i="1"/>
  <c r="G13" i="1"/>
  <c r="H13" i="1" s="1"/>
  <c r="C13" i="1"/>
  <c r="K12" i="1"/>
  <c r="G12" i="1"/>
  <c r="H12" i="1" s="1"/>
  <c r="C12" i="1"/>
  <c r="K11" i="1"/>
  <c r="G11" i="1"/>
  <c r="H11" i="1" s="1"/>
  <c r="C11" i="1"/>
  <c r="K10" i="1"/>
  <c r="G10" i="1"/>
  <c r="H10" i="1" s="1"/>
  <c r="C10" i="1"/>
  <c r="K41" i="1" l="1"/>
  <c r="I40" i="1"/>
  <c r="H40" i="1"/>
  <c r="I41" i="1" l="1"/>
</calcChain>
</file>

<file path=xl/comments1.xml><?xml version="1.0" encoding="utf-8"?>
<comments xmlns="http://schemas.openxmlformats.org/spreadsheetml/2006/main">
  <authors>
    <author>Patricia G</author>
  </authors>
  <commentList>
    <comment ref="F9" authorId="0" shapeId="0">
      <text>
        <r>
          <rPr>
            <sz val="9"/>
            <color indexed="81"/>
            <rFont val="Tahoma"/>
            <family val="2"/>
          </rPr>
          <t xml:space="preserve">Eingabe der Uhrzeit mit Doppelpunkt, z.B. 08:00
Stunden über die Nulluhrgrenze müssen mit 24:00…; 25:00
 eingegeben werden
</t>
        </r>
      </text>
    </comment>
  </commentList>
</comments>
</file>

<file path=xl/sharedStrings.xml><?xml version="1.0" encoding="utf-8"?>
<sst xmlns="http://schemas.openxmlformats.org/spreadsheetml/2006/main" count="32" uniqueCount="30">
  <si>
    <t>Reiseziel</t>
  </si>
  <si>
    <t>Abwesen-</t>
  </si>
  <si>
    <t>gefahrene</t>
  </si>
  <si>
    <t>Kilometer</t>
  </si>
  <si>
    <t>Sonstige</t>
  </si>
  <si>
    <t>Abreise</t>
  </si>
  <si>
    <t>Ankunft</t>
  </si>
  <si>
    <t>heits-</t>
  </si>
  <si>
    <t>über 8 Std.</t>
  </si>
  <si>
    <t>über 24 Std.</t>
  </si>
  <si>
    <t>stunden</t>
  </si>
  <si>
    <t>Summe Kilometer,Kilometer * 0,30 Euro und Sonstige Reisenebenkosten</t>
  </si>
  <si>
    <t>eintägige Reise ab 8 Stunden</t>
  </si>
  <si>
    <t>eintägige Reise unter 8 Stunden</t>
  </si>
  <si>
    <t>mehrtägige Reise über 24 Stunden</t>
  </si>
  <si>
    <t>Verpflegungs-</t>
  </si>
  <si>
    <t>mehraufwand</t>
  </si>
  <si>
    <t xml:space="preserve">Eintägig             </t>
  </si>
  <si>
    <t xml:space="preserve">Mehrtägig      </t>
  </si>
  <si>
    <t>Mehrtägig An-o.Abreise</t>
  </si>
  <si>
    <t xml:space="preserve">Summen </t>
  </si>
  <si>
    <t>mehrtägige Reise An-Abreisetag</t>
  </si>
  <si>
    <t xml:space="preserve">Uhrzeit </t>
  </si>
  <si>
    <t>Datum</t>
  </si>
  <si>
    <t>Name</t>
  </si>
  <si>
    <t>Reisekostenabrechnung 2021</t>
  </si>
  <si>
    <t>Reisennebenkosten</t>
  </si>
  <si>
    <t>Betrag</t>
  </si>
  <si>
    <t>Erläuterung</t>
  </si>
  <si>
    <t>Eingabe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</si>
</sst>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€&quot;#,##0.00_);[Red]\(&quot;€&quot;#,##0.00\)"/>
    <numFmt numFmtId="164" formatCode="_(&quot;€&quot;* #,##0.00_);_(&quot;€&quot;* \(#,##0.00\);_(&quot;€&quot;* &quot;-&quot;??_);_(@_)"/>
    <numFmt numFmtId="165" formatCode="0.000000000000000"/>
    <numFmt numFmtId="167" formatCode="h:mm;@"/>
    <numFmt numFmtId="168" formatCode="d/m;@"/>
    <numFmt numFmtId="170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2" fillId="0" borderId="0" xfId="0" applyFont="1" applyProtection="1"/>
    <xf numFmtId="0" fontId="0" fillId="0" borderId="0" xfId="0" applyProtection="1"/>
    <xf numFmtId="164" fontId="0" fillId="0" borderId="1" xfId="1" applyFont="1" applyBorder="1" applyAlignment="1" applyProtection="1">
      <alignment horizontal="center"/>
    </xf>
    <xf numFmtId="165" fontId="0" fillId="0" borderId="0" xfId="0" applyNumberFormat="1" applyProtection="1"/>
    <xf numFmtId="0" fontId="3" fillId="0" borderId="0" xfId="0" applyFont="1" applyProtection="1"/>
    <xf numFmtId="164" fontId="0" fillId="0" borderId="0" xfId="1" applyFont="1" applyBorder="1" applyAlignment="1" applyProtection="1">
      <alignment horizontal="center"/>
    </xf>
    <xf numFmtId="0" fontId="2" fillId="0" borderId="2" xfId="0" applyFont="1" applyBorder="1" applyProtection="1"/>
    <xf numFmtId="0" fontId="7" fillId="2" borderId="1" xfId="0" applyFont="1" applyFill="1" applyBorder="1" applyProtection="1"/>
    <xf numFmtId="0" fontId="2" fillId="2" borderId="1" xfId="0" applyFont="1" applyFill="1" applyBorder="1" applyProtection="1"/>
    <xf numFmtId="0" fontId="4" fillId="2" borderId="1" xfId="0" applyFont="1" applyFill="1" applyBorder="1" applyProtection="1"/>
    <xf numFmtId="20" fontId="2" fillId="2" borderId="1" xfId="0" applyNumberFormat="1" applyFont="1" applyFill="1" applyBorder="1" applyProtection="1"/>
    <xf numFmtId="2" fontId="4" fillId="0" borderId="1" xfId="0" applyNumberFormat="1" applyFont="1" applyFill="1" applyBorder="1" applyProtection="1"/>
    <xf numFmtId="164" fontId="5" fillId="0" borderId="1" xfId="1" applyFont="1" applyFill="1" applyBorder="1" applyAlignment="1" applyProtection="1">
      <alignment horizontal="center"/>
    </xf>
    <xf numFmtId="0" fontId="4" fillId="0" borderId="0" xfId="0" applyFont="1" applyProtection="1"/>
    <xf numFmtId="0" fontId="0" fillId="0" borderId="1" xfId="0" applyBorder="1"/>
    <xf numFmtId="0" fontId="4" fillId="0" borderId="1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7" fillId="2" borderId="6" xfId="0" applyFont="1" applyFill="1" applyBorder="1" applyProtection="1"/>
    <xf numFmtId="0" fontId="2" fillId="2" borderId="6" xfId="0" applyFont="1" applyFill="1" applyBorder="1" applyProtection="1"/>
    <xf numFmtId="0" fontId="4" fillId="2" borderId="6" xfId="0" applyFont="1" applyFill="1" applyBorder="1" applyProtection="1"/>
    <xf numFmtId="0" fontId="2" fillId="0" borderId="2" xfId="0" applyFont="1" applyBorder="1" applyProtection="1">
      <protection locked="0"/>
    </xf>
    <xf numFmtId="8" fontId="4" fillId="0" borderId="1" xfId="0" applyNumberFormat="1" applyFont="1" applyBorder="1" applyProtection="1">
      <protection locked="0"/>
    </xf>
    <xf numFmtId="8" fontId="4" fillId="0" borderId="1" xfId="1" applyNumberFormat="1" applyFont="1" applyFill="1" applyBorder="1" applyProtection="1"/>
    <xf numFmtId="0" fontId="8" fillId="0" borderId="2" xfId="0" applyFont="1" applyBorder="1" applyProtection="1"/>
    <xf numFmtId="168" fontId="4" fillId="3" borderId="1" xfId="0" applyNumberFormat="1" applyFont="1" applyFill="1" applyBorder="1" applyProtection="1">
      <protection locked="0"/>
    </xf>
    <xf numFmtId="1" fontId="4" fillId="3" borderId="1" xfId="0" applyNumberFormat="1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20" fontId="4" fillId="3" borderId="1" xfId="0" applyNumberFormat="1" applyFont="1" applyFill="1" applyBorder="1" applyProtection="1">
      <protection locked="0"/>
    </xf>
    <xf numFmtId="167" fontId="4" fillId="3" borderId="1" xfId="0" applyNumberFormat="1" applyFont="1" applyFill="1" applyBorder="1" applyProtection="1">
      <protection locked="0"/>
    </xf>
    <xf numFmtId="8" fontId="4" fillId="3" borderId="1" xfId="0" applyNumberFormat="1" applyFont="1" applyFill="1" applyBorder="1" applyProtection="1">
      <protection locked="0"/>
    </xf>
    <xf numFmtId="0" fontId="8" fillId="3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/>
    </xf>
    <xf numFmtId="164" fontId="4" fillId="2" borderId="1" xfId="0" applyNumberFormat="1" applyFont="1" applyFill="1" applyBorder="1" applyAlignment="1" applyProtection="1">
      <alignment horizontal="left"/>
    </xf>
    <xf numFmtId="8" fontId="4" fillId="2" borderId="1" xfId="0" applyNumberFormat="1" applyFont="1" applyFill="1" applyBorder="1" applyProtection="1"/>
    <xf numFmtId="170" fontId="4" fillId="2" borderId="1" xfId="0" applyNumberFormat="1" applyFont="1" applyFill="1" applyBorder="1" applyProtection="1"/>
  </cellXfs>
  <cellStyles count="2">
    <cellStyle name="Standard" xfId="0" builtinId="0"/>
    <cellStyle name="Währung" xfId="1" builtinId="4"/>
  </cellStyles>
  <dxfs count="1"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0</xdr:row>
      <xdr:rowOff>0</xdr:rowOff>
    </xdr:from>
    <xdr:to>
      <xdr:col>12</xdr:col>
      <xdr:colOff>1257299</xdr:colOff>
      <xdr:row>4</xdr:row>
      <xdr:rowOff>9525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625" y="161925"/>
          <a:ext cx="2438399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M44"/>
  <sheetViews>
    <sheetView tabSelected="1" topLeftCell="A2" workbookViewId="0">
      <selection activeCell="C4" sqref="C4"/>
    </sheetView>
  </sheetViews>
  <sheetFormatPr baseColWidth="10" defaultColWidth="11.42578125" defaultRowHeight="14.25" x14ac:dyDescent="0.2"/>
  <cols>
    <col min="1" max="1" width="7" style="3" customWidth="1"/>
    <col min="2" max="2" width="3.42578125" style="3" customWidth="1"/>
    <col min="3" max="3" width="16" style="3" customWidth="1"/>
    <col min="4" max="4" width="27.140625" style="3" customWidth="1"/>
    <col min="5" max="5" width="8.5703125" style="3" customWidth="1"/>
    <col min="6" max="6" width="8.7109375" style="3" customWidth="1"/>
    <col min="7" max="7" width="6.7109375" style="3" customWidth="1"/>
    <col min="8" max="8" width="8" style="3" customWidth="1"/>
    <col min="9" max="9" width="8.140625" style="3" customWidth="1"/>
    <col min="10" max="10" width="6.28515625" style="3" customWidth="1"/>
    <col min="11" max="11" width="7.140625" style="3" customWidth="1"/>
    <col min="12" max="12" width="9.28515625" style="3" customWidth="1"/>
    <col min="13" max="13" width="21.85546875" style="3" customWidth="1"/>
    <col min="14" max="16384" width="11.42578125" style="3"/>
  </cols>
  <sheetData>
    <row r="1" spans="1:13" ht="15" x14ac:dyDescent="0.25">
      <c r="E1" s="19" t="s">
        <v>13</v>
      </c>
      <c r="F1" s="19"/>
      <c r="G1" s="19"/>
      <c r="H1" s="20"/>
      <c r="I1" s="5">
        <v>0</v>
      </c>
      <c r="J1" s="4"/>
      <c r="K1" s="6"/>
      <c r="L1" s="6"/>
    </row>
    <row r="2" spans="1:13" ht="15" x14ac:dyDescent="0.25">
      <c r="A2" s="7" t="s">
        <v>25</v>
      </c>
      <c r="B2" s="7"/>
      <c r="C2" s="7"/>
      <c r="E2" s="19" t="s">
        <v>12</v>
      </c>
      <c r="F2" s="19"/>
      <c r="G2" s="19"/>
      <c r="H2" s="20"/>
      <c r="I2" s="5">
        <v>14</v>
      </c>
      <c r="J2" s="4"/>
      <c r="K2" s="6"/>
      <c r="L2" s="6"/>
    </row>
    <row r="3" spans="1:13" ht="15" x14ac:dyDescent="0.25">
      <c r="E3" s="19" t="s">
        <v>21</v>
      </c>
      <c r="F3" s="19"/>
      <c r="G3" s="19"/>
      <c r="H3" s="20"/>
      <c r="I3" s="5">
        <v>14</v>
      </c>
      <c r="J3" s="4"/>
      <c r="K3" s="6"/>
      <c r="L3" s="6"/>
    </row>
    <row r="4" spans="1:13" ht="15" x14ac:dyDescent="0.25">
      <c r="A4" s="31" t="s">
        <v>24</v>
      </c>
      <c r="B4" s="31"/>
      <c r="C4" s="38"/>
      <c r="D4" s="38"/>
      <c r="E4" s="19" t="s">
        <v>14</v>
      </c>
      <c r="F4" s="19"/>
      <c r="G4" s="19"/>
      <c r="H4" s="20"/>
      <c r="I4" s="5">
        <v>28</v>
      </c>
      <c r="J4" s="4"/>
      <c r="K4" s="6"/>
      <c r="L4" s="6"/>
    </row>
    <row r="5" spans="1:13" ht="15" x14ac:dyDescent="0.25">
      <c r="E5" s="21"/>
      <c r="F5" s="21"/>
      <c r="G5" s="21"/>
      <c r="H5" s="21"/>
      <c r="I5" s="8"/>
      <c r="J5" s="4"/>
      <c r="K5" s="6"/>
      <c r="L5" s="6"/>
    </row>
    <row r="6" spans="1:13" x14ac:dyDescent="0.2">
      <c r="A6" s="9"/>
      <c r="B6" s="9"/>
      <c r="C6" s="9"/>
      <c r="D6" s="9"/>
      <c r="F6" s="9"/>
      <c r="G6" s="28"/>
    </row>
    <row r="7" spans="1:13" x14ac:dyDescent="0.2">
      <c r="A7" s="25" t="s">
        <v>23</v>
      </c>
      <c r="B7" s="26">
        <v>1</v>
      </c>
      <c r="C7" s="27" t="s">
        <v>17</v>
      </c>
      <c r="D7" s="26" t="s">
        <v>0</v>
      </c>
      <c r="E7" s="10" t="s">
        <v>22</v>
      </c>
      <c r="F7" s="25" t="s">
        <v>22</v>
      </c>
      <c r="G7" s="25" t="s">
        <v>1</v>
      </c>
      <c r="H7" s="22" t="s">
        <v>15</v>
      </c>
      <c r="I7" s="22"/>
      <c r="J7" s="23" t="s">
        <v>2</v>
      </c>
      <c r="K7" s="24"/>
      <c r="L7" s="23" t="s">
        <v>4</v>
      </c>
      <c r="M7" s="24"/>
    </row>
    <row r="8" spans="1:13" x14ac:dyDescent="0.2">
      <c r="A8" s="11"/>
      <c r="B8" s="11">
        <v>2</v>
      </c>
      <c r="C8" s="12" t="s">
        <v>18</v>
      </c>
      <c r="D8" s="11"/>
      <c r="E8" s="10" t="s">
        <v>5</v>
      </c>
      <c r="F8" s="10" t="s">
        <v>6</v>
      </c>
      <c r="G8" s="10" t="s">
        <v>7</v>
      </c>
      <c r="H8" s="23" t="s">
        <v>16</v>
      </c>
      <c r="I8" s="24"/>
      <c r="J8" s="23" t="s">
        <v>3</v>
      </c>
      <c r="K8" s="24"/>
      <c r="L8" s="23" t="s">
        <v>26</v>
      </c>
      <c r="M8" s="24"/>
    </row>
    <row r="9" spans="1:13" x14ac:dyDescent="0.2">
      <c r="A9" s="11"/>
      <c r="B9" s="11">
        <v>3</v>
      </c>
      <c r="C9" s="12" t="s">
        <v>19</v>
      </c>
      <c r="D9" s="11"/>
      <c r="E9" s="13">
        <v>0</v>
      </c>
      <c r="F9" s="13">
        <v>0</v>
      </c>
      <c r="G9" s="10" t="s">
        <v>10</v>
      </c>
      <c r="H9" s="12" t="s">
        <v>8</v>
      </c>
      <c r="I9" s="12" t="s">
        <v>9</v>
      </c>
      <c r="J9" s="12" t="s">
        <v>29</v>
      </c>
      <c r="K9" s="12" t="s">
        <v>27</v>
      </c>
      <c r="L9" s="12" t="s">
        <v>27</v>
      </c>
      <c r="M9" s="12" t="s">
        <v>28</v>
      </c>
    </row>
    <row r="10" spans="1:13" s="16" customFormat="1" ht="15" x14ac:dyDescent="0.25">
      <c r="A10" s="32"/>
      <c r="B10" s="33"/>
      <c r="C10" s="17" t="str">
        <f>IF(NOT(ISNA(LOOKUP(B10,$B$7:$C$9))),LOOKUP(B10,$B$7:$C$9)," ")</f>
        <v xml:space="preserve"> </v>
      </c>
      <c r="D10" s="34"/>
      <c r="E10" s="35"/>
      <c r="F10" s="35"/>
      <c r="G10" s="14">
        <f>SUM(F10-E10)*24</f>
        <v>0</v>
      </c>
      <c r="H10" s="15">
        <f>IF(AND(OR(B10=1,B10=4),G10&gt;=8),14,0)</f>
        <v>0</v>
      </c>
      <c r="I10" s="15">
        <f>IF(OR(B10=2,B10=3),IF(B10=3,14,28),0)</f>
        <v>0</v>
      </c>
      <c r="J10" s="34"/>
      <c r="K10" s="30">
        <f>J10*0.3</f>
        <v>0</v>
      </c>
      <c r="L10" s="37"/>
      <c r="M10" s="34"/>
    </row>
    <row r="11" spans="1:13" s="16" customFormat="1" ht="15" x14ac:dyDescent="0.25">
      <c r="A11" s="32"/>
      <c r="B11" s="33"/>
      <c r="C11" s="17" t="str">
        <f>IF(NOT(ISNA(LOOKUP(B11,$B$7:$C$9))),LOOKUP(B11,$B$7:$C$9)," ")</f>
        <v xml:space="preserve"> </v>
      </c>
      <c r="D11" s="34"/>
      <c r="E11" s="35"/>
      <c r="F11" s="36"/>
      <c r="G11" s="14">
        <f t="shared" ref="G11:G39" si="0">SUM(F11-E11)*24</f>
        <v>0</v>
      </c>
      <c r="H11" s="15">
        <f>IF(AND(OR(B11=1,B11=4),G11&gt;=8),14,0)</f>
        <v>0</v>
      </c>
      <c r="I11" s="15">
        <f>IF(OR(B11=2,B11=3),IF(B11=3,14,28),0)</f>
        <v>0</v>
      </c>
      <c r="J11" s="34"/>
      <c r="K11" s="30">
        <f t="shared" ref="K11:K40" si="1">J11*0.3</f>
        <v>0</v>
      </c>
      <c r="L11" s="37"/>
      <c r="M11" s="34"/>
    </row>
    <row r="12" spans="1:13" s="16" customFormat="1" ht="15" x14ac:dyDescent="0.25">
      <c r="A12" s="32"/>
      <c r="B12" s="33"/>
      <c r="C12" s="17" t="str">
        <f>IF(NOT(ISNA(LOOKUP(B12,$B$7:$C$9))),LOOKUP(B12,$B$7:$C$9)," ")</f>
        <v xml:space="preserve"> </v>
      </c>
      <c r="D12" s="34"/>
      <c r="E12" s="35"/>
      <c r="F12" s="35"/>
      <c r="G12" s="14">
        <f t="shared" si="0"/>
        <v>0</v>
      </c>
      <c r="H12" s="15">
        <f t="shared" ref="H12:H39" si="2">IF(AND(OR(B12=1,B12=4),G12&gt;=8),14,0)</f>
        <v>0</v>
      </c>
      <c r="I12" s="15">
        <f t="shared" ref="I12:I39" si="3">IF(OR(B12=2,B12=3),IF(B12=3,14,28),0)</f>
        <v>0</v>
      </c>
      <c r="J12" s="34"/>
      <c r="K12" s="30">
        <f t="shared" si="1"/>
        <v>0</v>
      </c>
      <c r="L12" s="37"/>
      <c r="M12" s="34"/>
    </row>
    <row r="13" spans="1:13" s="16" customFormat="1" ht="15" x14ac:dyDescent="0.25">
      <c r="A13" s="32"/>
      <c r="B13" s="33"/>
      <c r="C13" s="17" t="str">
        <f>IF(NOT(ISNA(LOOKUP(B13,$B$7:$C$9))),LOOKUP(B13,$B$7:$C$9)," ")</f>
        <v xml:space="preserve"> </v>
      </c>
      <c r="D13" s="34"/>
      <c r="E13" s="35"/>
      <c r="F13" s="35"/>
      <c r="G13" s="14">
        <f t="shared" si="0"/>
        <v>0</v>
      </c>
      <c r="H13" s="15">
        <f t="shared" si="2"/>
        <v>0</v>
      </c>
      <c r="I13" s="15">
        <f t="shared" si="3"/>
        <v>0</v>
      </c>
      <c r="J13" s="34"/>
      <c r="K13" s="30">
        <f t="shared" si="1"/>
        <v>0</v>
      </c>
      <c r="L13" s="37"/>
      <c r="M13" s="34"/>
    </row>
    <row r="14" spans="1:13" s="16" customFormat="1" ht="15" x14ac:dyDescent="0.25">
      <c r="A14" s="32"/>
      <c r="B14" s="33"/>
      <c r="C14" s="17"/>
      <c r="D14" s="34"/>
      <c r="E14" s="35"/>
      <c r="F14" s="35"/>
      <c r="G14" s="14">
        <f t="shared" si="0"/>
        <v>0</v>
      </c>
      <c r="H14" s="15">
        <f t="shared" si="2"/>
        <v>0</v>
      </c>
      <c r="I14" s="15">
        <f t="shared" si="3"/>
        <v>0</v>
      </c>
      <c r="J14" s="34"/>
      <c r="K14" s="30">
        <f t="shared" si="1"/>
        <v>0</v>
      </c>
      <c r="L14" s="37"/>
      <c r="M14" s="34"/>
    </row>
    <row r="15" spans="1:13" s="16" customFormat="1" ht="15" x14ac:dyDescent="0.25">
      <c r="A15" s="32"/>
      <c r="B15" s="33"/>
      <c r="C15" s="17"/>
      <c r="D15" s="34"/>
      <c r="E15" s="35"/>
      <c r="F15" s="35"/>
      <c r="G15" s="14">
        <f t="shared" si="0"/>
        <v>0</v>
      </c>
      <c r="H15" s="15">
        <f t="shared" si="2"/>
        <v>0</v>
      </c>
      <c r="I15" s="15">
        <f t="shared" si="3"/>
        <v>0</v>
      </c>
      <c r="J15" s="34"/>
      <c r="K15" s="30">
        <f t="shared" si="1"/>
        <v>0</v>
      </c>
      <c r="L15" s="37"/>
      <c r="M15" s="34"/>
    </row>
    <row r="16" spans="1:13" s="16" customFormat="1" ht="15" x14ac:dyDescent="0.25">
      <c r="A16" s="32"/>
      <c r="B16" s="33"/>
      <c r="C16" s="17"/>
      <c r="D16" s="34"/>
      <c r="E16" s="35"/>
      <c r="F16" s="35"/>
      <c r="G16" s="14">
        <f t="shared" si="0"/>
        <v>0</v>
      </c>
      <c r="H16" s="15">
        <f t="shared" si="2"/>
        <v>0</v>
      </c>
      <c r="I16" s="15">
        <f t="shared" si="3"/>
        <v>0</v>
      </c>
      <c r="J16" s="34"/>
      <c r="K16" s="30">
        <f t="shared" si="1"/>
        <v>0</v>
      </c>
      <c r="L16" s="37"/>
      <c r="M16" s="34"/>
    </row>
    <row r="17" spans="1:13" s="16" customFormat="1" ht="15" x14ac:dyDescent="0.25">
      <c r="A17" s="32"/>
      <c r="B17" s="33"/>
      <c r="C17" s="17"/>
      <c r="D17" s="34"/>
      <c r="E17" s="35"/>
      <c r="F17" s="35"/>
      <c r="G17" s="14">
        <f t="shared" si="0"/>
        <v>0</v>
      </c>
      <c r="H17" s="15">
        <f t="shared" si="2"/>
        <v>0</v>
      </c>
      <c r="I17" s="15">
        <f t="shared" si="3"/>
        <v>0</v>
      </c>
      <c r="J17" s="34"/>
      <c r="K17" s="30">
        <f t="shared" si="1"/>
        <v>0</v>
      </c>
      <c r="L17" s="37"/>
      <c r="M17" s="34"/>
    </row>
    <row r="18" spans="1:13" s="16" customFormat="1" ht="15" x14ac:dyDescent="0.25">
      <c r="A18" s="32"/>
      <c r="B18" s="33"/>
      <c r="C18" s="17" t="str">
        <f t="shared" ref="C18:C39" si="4">IF(NOT(ISNA(LOOKUP(B18,$B$7:$C$9))),LOOKUP(B18,$B$7:$C$9)," ")</f>
        <v xml:space="preserve"> </v>
      </c>
      <c r="D18" s="34"/>
      <c r="E18" s="35"/>
      <c r="F18" s="35"/>
      <c r="G18" s="14">
        <f t="shared" si="0"/>
        <v>0</v>
      </c>
      <c r="H18" s="15">
        <f t="shared" si="2"/>
        <v>0</v>
      </c>
      <c r="I18" s="15">
        <f t="shared" si="3"/>
        <v>0</v>
      </c>
      <c r="J18" s="34"/>
      <c r="K18" s="30">
        <f t="shared" si="1"/>
        <v>0</v>
      </c>
      <c r="L18" s="37"/>
      <c r="M18" s="34"/>
    </row>
    <row r="19" spans="1:13" s="16" customFormat="1" ht="15" x14ac:dyDescent="0.25">
      <c r="A19" s="32"/>
      <c r="B19" s="33"/>
      <c r="C19" s="17" t="str">
        <f t="shared" si="4"/>
        <v xml:space="preserve"> </v>
      </c>
      <c r="D19" s="34"/>
      <c r="E19" s="35"/>
      <c r="F19" s="35"/>
      <c r="G19" s="14">
        <f t="shared" si="0"/>
        <v>0</v>
      </c>
      <c r="H19" s="15">
        <f t="shared" si="2"/>
        <v>0</v>
      </c>
      <c r="I19" s="15">
        <f t="shared" si="3"/>
        <v>0</v>
      </c>
      <c r="J19" s="34"/>
      <c r="K19" s="30">
        <f t="shared" si="1"/>
        <v>0</v>
      </c>
      <c r="L19" s="37"/>
      <c r="M19" s="34"/>
    </row>
    <row r="20" spans="1:13" s="16" customFormat="1" ht="15" x14ac:dyDescent="0.25">
      <c r="A20" s="32"/>
      <c r="B20" s="33"/>
      <c r="C20" s="17" t="str">
        <f t="shared" si="4"/>
        <v xml:space="preserve"> </v>
      </c>
      <c r="D20" s="34"/>
      <c r="E20" s="35"/>
      <c r="F20" s="35"/>
      <c r="G20" s="14">
        <f t="shared" si="0"/>
        <v>0</v>
      </c>
      <c r="H20" s="15">
        <f t="shared" si="2"/>
        <v>0</v>
      </c>
      <c r="I20" s="15">
        <f t="shared" si="3"/>
        <v>0</v>
      </c>
      <c r="J20" s="34"/>
      <c r="K20" s="30">
        <f t="shared" si="1"/>
        <v>0</v>
      </c>
      <c r="L20" s="37"/>
      <c r="M20" s="34"/>
    </row>
    <row r="21" spans="1:13" s="16" customFormat="1" ht="15" x14ac:dyDescent="0.25">
      <c r="A21" s="32"/>
      <c r="B21" s="33"/>
      <c r="C21" s="17" t="str">
        <f t="shared" si="4"/>
        <v xml:space="preserve"> </v>
      </c>
      <c r="D21" s="34"/>
      <c r="E21" s="35"/>
      <c r="F21" s="35"/>
      <c r="G21" s="14">
        <f t="shared" si="0"/>
        <v>0</v>
      </c>
      <c r="H21" s="15">
        <f t="shared" si="2"/>
        <v>0</v>
      </c>
      <c r="I21" s="15">
        <f t="shared" si="3"/>
        <v>0</v>
      </c>
      <c r="J21" s="34"/>
      <c r="K21" s="30">
        <f t="shared" si="1"/>
        <v>0</v>
      </c>
      <c r="L21" s="37"/>
      <c r="M21" s="34"/>
    </row>
    <row r="22" spans="1:13" s="16" customFormat="1" ht="15" x14ac:dyDescent="0.25">
      <c r="A22" s="32"/>
      <c r="B22" s="33"/>
      <c r="C22" s="17" t="str">
        <f t="shared" si="4"/>
        <v xml:space="preserve"> </v>
      </c>
      <c r="D22" s="34"/>
      <c r="E22" s="35"/>
      <c r="F22" s="35"/>
      <c r="G22" s="14">
        <f t="shared" si="0"/>
        <v>0</v>
      </c>
      <c r="H22" s="15">
        <f t="shared" si="2"/>
        <v>0</v>
      </c>
      <c r="I22" s="15">
        <f t="shared" si="3"/>
        <v>0</v>
      </c>
      <c r="J22" s="34"/>
      <c r="K22" s="30">
        <f t="shared" si="1"/>
        <v>0</v>
      </c>
      <c r="L22" s="37"/>
      <c r="M22" s="34"/>
    </row>
    <row r="23" spans="1:13" s="16" customFormat="1" ht="15" x14ac:dyDescent="0.25">
      <c r="A23" s="32"/>
      <c r="B23" s="33"/>
      <c r="C23" s="17" t="str">
        <f t="shared" si="4"/>
        <v xml:space="preserve"> </v>
      </c>
      <c r="D23" s="34"/>
      <c r="E23" s="35"/>
      <c r="F23" s="35"/>
      <c r="G23" s="14">
        <f t="shared" si="0"/>
        <v>0</v>
      </c>
      <c r="H23" s="15">
        <f t="shared" si="2"/>
        <v>0</v>
      </c>
      <c r="I23" s="15">
        <f t="shared" si="3"/>
        <v>0</v>
      </c>
      <c r="J23" s="34"/>
      <c r="K23" s="30">
        <f t="shared" si="1"/>
        <v>0</v>
      </c>
      <c r="L23" s="37"/>
      <c r="M23" s="34"/>
    </row>
    <row r="24" spans="1:13" s="16" customFormat="1" ht="15" x14ac:dyDescent="0.25">
      <c r="A24" s="32"/>
      <c r="B24" s="33"/>
      <c r="C24" s="17" t="str">
        <f t="shared" si="4"/>
        <v xml:space="preserve"> </v>
      </c>
      <c r="D24" s="34"/>
      <c r="E24" s="35"/>
      <c r="F24" s="35"/>
      <c r="G24" s="14">
        <f t="shared" si="0"/>
        <v>0</v>
      </c>
      <c r="H24" s="15">
        <f t="shared" si="2"/>
        <v>0</v>
      </c>
      <c r="I24" s="15">
        <f t="shared" si="3"/>
        <v>0</v>
      </c>
      <c r="J24" s="34"/>
      <c r="K24" s="30">
        <f t="shared" si="1"/>
        <v>0</v>
      </c>
      <c r="L24" s="37"/>
      <c r="M24" s="34"/>
    </row>
    <row r="25" spans="1:13" s="16" customFormat="1" ht="15" x14ac:dyDescent="0.25">
      <c r="A25" s="32"/>
      <c r="B25" s="33"/>
      <c r="C25" s="17" t="str">
        <f t="shared" si="4"/>
        <v xml:space="preserve"> </v>
      </c>
      <c r="D25" s="34"/>
      <c r="E25" s="35"/>
      <c r="F25" s="35"/>
      <c r="G25" s="14">
        <f t="shared" si="0"/>
        <v>0</v>
      </c>
      <c r="H25" s="15">
        <f t="shared" si="2"/>
        <v>0</v>
      </c>
      <c r="I25" s="15">
        <f t="shared" si="3"/>
        <v>0</v>
      </c>
      <c r="J25" s="34"/>
      <c r="K25" s="30">
        <f t="shared" si="1"/>
        <v>0</v>
      </c>
      <c r="L25" s="37"/>
      <c r="M25" s="34"/>
    </row>
    <row r="26" spans="1:13" s="16" customFormat="1" ht="15" x14ac:dyDescent="0.25">
      <c r="A26" s="32"/>
      <c r="B26" s="33"/>
      <c r="C26" s="17" t="str">
        <f t="shared" si="4"/>
        <v xml:space="preserve"> </v>
      </c>
      <c r="D26" s="34"/>
      <c r="E26" s="35"/>
      <c r="F26" s="35"/>
      <c r="G26" s="14">
        <f t="shared" si="0"/>
        <v>0</v>
      </c>
      <c r="H26" s="15">
        <f t="shared" si="2"/>
        <v>0</v>
      </c>
      <c r="I26" s="15">
        <f t="shared" si="3"/>
        <v>0</v>
      </c>
      <c r="J26" s="34"/>
      <c r="K26" s="30">
        <f t="shared" si="1"/>
        <v>0</v>
      </c>
      <c r="L26" s="37"/>
      <c r="M26" s="34"/>
    </row>
    <row r="27" spans="1:13" s="16" customFormat="1" ht="15" x14ac:dyDescent="0.25">
      <c r="A27" s="32"/>
      <c r="B27" s="33"/>
      <c r="C27" s="17" t="str">
        <f t="shared" si="4"/>
        <v xml:space="preserve"> </v>
      </c>
      <c r="D27" s="34"/>
      <c r="E27" s="35"/>
      <c r="F27" s="35"/>
      <c r="G27" s="14">
        <f t="shared" si="0"/>
        <v>0</v>
      </c>
      <c r="H27" s="15">
        <f t="shared" si="2"/>
        <v>0</v>
      </c>
      <c r="I27" s="15">
        <f t="shared" si="3"/>
        <v>0</v>
      </c>
      <c r="J27" s="34"/>
      <c r="K27" s="30">
        <f t="shared" si="1"/>
        <v>0</v>
      </c>
      <c r="L27" s="37"/>
      <c r="M27" s="34"/>
    </row>
    <row r="28" spans="1:13" s="16" customFormat="1" ht="15" x14ac:dyDescent="0.25">
      <c r="A28" s="32"/>
      <c r="B28" s="33"/>
      <c r="C28" s="17" t="str">
        <f t="shared" si="4"/>
        <v xml:space="preserve"> </v>
      </c>
      <c r="D28" s="34"/>
      <c r="E28" s="35"/>
      <c r="F28" s="35"/>
      <c r="G28" s="14">
        <f t="shared" si="0"/>
        <v>0</v>
      </c>
      <c r="H28" s="15">
        <f t="shared" si="2"/>
        <v>0</v>
      </c>
      <c r="I28" s="15">
        <f t="shared" si="3"/>
        <v>0</v>
      </c>
      <c r="J28" s="34"/>
      <c r="K28" s="30">
        <f t="shared" si="1"/>
        <v>0</v>
      </c>
      <c r="L28" s="37"/>
      <c r="M28" s="34"/>
    </row>
    <row r="29" spans="1:13" s="16" customFormat="1" ht="15" x14ac:dyDescent="0.25">
      <c r="A29" s="32"/>
      <c r="B29" s="33"/>
      <c r="C29" s="17" t="str">
        <f t="shared" si="4"/>
        <v xml:space="preserve"> </v>
      </c>
      <c r="D29" s="34"/>
      <c r="E29" s="35"/>
      <c r="F29" s="35"/>
      <c r="G29" s="14">
        <f t="shared" si="0"/>
        <v>0</v>
      </c>
      <c r="H29" s="15">
        <f t="shared" si="2"/>
        <v>0</v>
      </c>
      <c r="I29" s="15">
        <f t="shared" si="3"/>
        <v>0</v>
      </c>
      <c r="J29" s="34"/>
      <c r="K29" s="30">
        <f t="shared" si="1"/>
        <v>0</v>
      </c>
      <c r="L29" s="37"/>
      <c r="M29" s="34"/>
    </row>
    <row r="30" spans="1:13" s="16" customFormat="1" ht="15" x14ac:dyDescent="0.25">
      <c r="A30" s="32"/>
      <c r="B30" s="33"/>
      <c r="C30" s="17" t="str">
        <f t="shared" si="4"/>
        <v xml:space="preserve"> </v>
      </c>
      <c r="D30" s="34"/>
      <c r="E30" s="35"/>
      <c r="F30" s="35"/>
      <c r="G30" s="14">
        <f t="shared" si="0"/>
        <v>0</v>
      </c>
      <c r="H30" s="15">
        <f t="shared" si="2"/>
        <v>0</v>
      </c>
      <c r="I30" s="15">
        <f t="shared" si="3"/>
        <v>0</v>
      </c>
      <c r="J30" s="34"/>
      <c r="K30" s="30">
        <f t="shared" si="1"/>
        <v>0</v>
      </c>
      <c r="L30" s="37"/>
      <c r="M30" s="34"/>
    </row>
    <row r="31" spans="1:13" s="16" customFormat="1" ht="15" x14ac:dyDescent="0.25">
      <c r="A31" s="32"/>
      <c r="B31" s="33"/>
      <c r="C31" s="17" t="str">
        <f t="shared" si="4"/>
        <v xml:space="preserve"> </v>
      </c>
      <c r="D31" s="34"/>
      <c r="E31" s="35"/>
      <c r="F31" s="35"/>
      <c r="G31" s="14">
        <f t="shared" si="0"/>
        <v>0</v>
      </c>
      <c r="H31" s="15">
        <f t="shared" si="2"/>
        <v>0</v>
      </c>
      <c r="I31" s="15">
        <f t="shared" si="3"/>
        <v>0</v>
      </c>
      <c r="J31" s="34"/>
      <c r="K31" s="30">
        <f t="shared" si="1"/>
        <v>0</v>
      </c>
      <c r="L31" s="37"/>
      <c r="M31" s="34"/>
    </row>
    <row r="32" spans="1:13" s="16" customFormat="1" ht="15" x14ac:dyDescent="0.25">
      <c r="A32" s="32"/>
      <c r="B32" s="33"/>
      <c r="C32" s="17" t="str">
        <f t="shared" si="4"/>
        <v xml:space="preserve"> </v>
      </c>
      <c r="D32" s="34"/>
      <c r="E32" s="35"/>
      <c r="F32" s="35"/>
      <c r="G32" s="14">
        <f t="shared" si="0"/>
        <v>0</v>
      </c>
      <c r="H32" s="15">
        <f t="shared" si="2"/>
        <v>0</v>
      </c>
      <c r="I32" s="15">
        <f t="shared" si="3"/>
        <v>0</v>
      </c>
      <c r="J32" s="34"/>
      <c r="K32" s="30">
        <f t="shared" si="1"/>
        <v>0</v>
      </c>
      <c r="L32" s="37"/>
      <c r="M32" s="34"/>
    </row>
    <row r="33" spans="1:13" s="16" customFormat="1" ht="15" x14ac:dyDescent="0.25">
      <c r="A33" s="32"/>
      <c r="B33" s="33"/>
      <c r="C33" s="17" t="str">
        <f t="shared" si="4"/>
        <v xml:space="preserve"> </v>
      </c>
      <c r="D33" s="34"/>
      <c r="E33" s="35"/>
      <c r="F33" s="35"/>
      <c r="G33" s="14">
        <f t="shared" si="0"/>
        <v>0</v>
      </c>
      <c r="H33" s="15">
        <f t="shared" si="2"/>
        <v>0</v>
      </c>
      <c r="I33" s="15">
        <f t="shared" si="3"/>
        <v>0</v>
      </c>
      <c r="J33" s="34"/>
      <c r="K33" s="30">
        <f t="shared" si="1"/>
        <v>0</v>
      </c>
      <c r="L33" s="37"/>
      <c r="M33" s="34"/>
    </row>
    <row r="34" spans="1:13" s="16" customFormat="1" ht="15" x14ac:dyDescent="0.25">
      <c r="A34" s="32"/>
      <c r="B34" s="33"/>
      <c r="C34" s="17" t="str">
        <f t="shared" si="4"/>
        <v xml:space="preserve"> </v>
      </c>
      <c r="D34" s="34"/>
      <c r="E34" s="35"/>
      <c r="F34" s="35"/>
      <c r="G34" s="14">
        <f t="shared" si="0"/>
        <v>0</v>
      </c>
      <c r="H34" s="15">
        <f t="shared" si="2"/>
        <v>0</v>
      </c>
      <c r="I34" s="15">
        <f t="shared" si="3"/>
        <v>0</v>
      </c>
      <c r="J34" s="34"/>
      <c r="K34" s="30">
        <f t="shared" si="1"/>
        <v>0</v>
      </c>
      <c r="L34" s="37"/>
      <c r="M34" s="34"/>
    </row>
    <row r="35" spans="1:13" s="16" customFormat="1" ht="15" x14ac:dyDescent="0.25">
      <c r="A35" s="32"/>
      <c r="B35" s="33"/>
      <c r="C35" s="17" t="str">
        <f t="shared" si="4"/>
        <v xml:space="preserve"> </v>
      </c>
      <c r="D35" s="34"/>
      <c r="E35" s="35"/>
      <c r="F35" s="35"/>
      <c r="G35" s="14">
        <f t="shared" si="0"/>
        <v>0</v>
      </c>
      <c r="H35" s="15">
        <f t="shared" si="2"/>
        <v>0</v>
      </c>
      <c r="I35" s="15">
        <f t="shared" si="3"/>
        <v>0</v>
      </c>
      <c r="J35" s="34"/>
      <c r="K35" s="30">
        <f t="shared" si="1"/>
        <v>0</v>
      </c>
      <c r="L35" s="37"/>
      <c r="M35" s="34"/>
    </row>
    <row r="36" spans="1:13" s="16" customFormat="1" ht="15" x14ac:dyDescent="0.25">
      <c r="A36" s="32"/>
      <c r="B36" s="33"/>
      <c r="C36" s="17" t="str">
        <f t="shared" si="4"/>
        <v xml:space="preserve"> </v>
      </c>
      <c r="D36" s="34"/>
      <c r="E36" s="35"/>
      <c r="F36" s="35"/>
      <c r="G36" s="14">
        <f t="shared" si="0"/>
        <v>0</v>
      </c>
      <c r="H36" s="15">
        <f t="shared" si="2"/>
        <v>0</v>
      </c>
      <c r="I36" s="15">
        <f t="shared" si="3"/>
        <v>0</v>
      </c>
      <c r="J36" s="34"/>
      <c r="K36" s="30">
        <f t="shared" si="1"/>
        <v>0</v>
      </c>
      <c r="L36" s="37"/>
      <c r="M36" s="34"/>
    </row>
    <row r="37" spans="1:13" s="16" customFormat="1" ht="15" x14ac:dyDescent="0.25">
      <c r="A37" s="32"/>
      <c r="B37" s="33"/>
      <c r="C37" s="17" t="str">
        <f t="shared" si="4"/>
        <v xml:space="preserve"> </v>
      </c>
      <c r="D37" s="34"/>
      <c r="E37" s="35"/>
      <c r="F37" s="35"/>
      <c r="G37" s="14">
        <f t="shared" si="0"/>
        <v>0</v>
      </c>
      <c r="H37" s="15">
        <f t="shared" si="2"/>
        <v>0</v>
      </c>
      <c r="I37" s="15">
        <f t="shared" si="3"/>
        <v>0</v>
      </c>
      <c r="J37" s="34"/>
      <c r="K37" s="30">
        <f t="shared" si="1"/>
        <v>0</v>
      </c>
      <c r="L37" s="37"/>
      <c r="M37" s="34"/>
    </row>
    <row r="38" spans="1:13" s="16" customFormat="1" ht="15" x14ac:dyDescent="0.25">
      <c r="A38" s="32"/>
      <c r="B38" s="33"/>
      <c r="C38" s="17" t="str">
        <f t="shared" si="4"/>
        <v xml:space="preserve"> </v>
      </c>
      <c r="D38" s="34"/>
      <c r="E38" s="35"/>
      <c r="F38" s="35"/>
      <c r="G38" s="14">
        <f t="shared" si="0"/>
        <v>0</v>
      </c>
      <c r="H38" s="15">
        <f t="shared" si="2"/>
        <v>0</v>
      </c>
      <c r="I38" s="15">
        <f t="shared" si="3"/>
        <v>0</v>
      </c>
      <c r="J38" s="34"/>
      <c r="K38" s="30">
        <f t="shared" si="1"/>
        <v>0</v>
      </c>
      <c r="L38" s="37"/>
      <c r="M38" s="34"/>
    </row>
    <row r="39" spans="1:13" s="16" customFormat="1" ht="15" x14ac:dyDescent="0.25">
      <c r="A39" s="32"/>
      <c r="B39" s="33"/>
      <c r="C39" s="17" t="str">
        <f t="shared" si="4"/>
        <v xml:space="preserve"> </v>
      </c>
      <c r="D39" s="34"/>
      <c r="E39" s="35"/>
      <c r="F39" s="35"/>
      <c r="G39" s="14">
        <f t="shared" si="0"/>
        <v>0</v>
      </c>
      <c r="H39" s="15">
        <f t="shared" si="2"/>
        <v>0</v>
      </c>
      <c r="I39" s="15">
        <f t="shared" si="3"/>
        <v>0</v>
      </c>
      <c r="J39" s="34"/>
      <c r="K39" s="30">
        <f t="shared" si="1"/>
        <v>0</v>
      </c>
      <c r="L39" s="37"/>
      <c r="M39" s="34"/>
    </row>
    <row r="40" spans="1:13" s="16" customFormat="1" ht="11.25" x14ac:dyDescent="0.2">
      <c r="A40" s="18" t="s">
        <v>20</v>
      </c>
      <c r="B40" s="18"/>
      <c r="C40" s="18"/>
      <c r="D40" s="18"/>
      <c r="E40" s="18"/>
      <c r="F40" s="18"/>
      <c r="G40" s="18"/>
      <c r="H40" s="15">
        <f>SUM(H10:H39)</f>
        <v>0</v>
      </c>
      <c r="I40" s="15">
        <f>SUM(I10:I39)</f>
        <v>0</v>
      </c>
      <c r="J40" s="2"/>
      <c r="K40" s="30">
        <f t="shared" si="1"/>
        <v>0</v>
      </c>
      <c r="L40" s="29"/>
      <c r="M40" s="1"/>
    </row>
    <row r="41" spans="1:13" s="16" customFormat="1" ht="11.25" x14ac:dyDescent="0.2">
      <c r="A41" s="39" t="s">
        <v>11</v>
      </c>
      <c r="B41" s="39"/>
      <c r="C41" s="39"/>
      <c r="D41" s="39"/>
      <c r="E41" s="39"/>
      <c r="F41" s="39"/>
      <c r="G41" s="39"/>
      <c r="H41" s="39"/>
      <c r="I41" s="40">
        <f>H40+I40</f>
        <v>0</v>
      </c>
      <c r="J41" s="12">
        <f>SUM(J10:J40)</f>
        <v>0</v>
      </c>
      <c r="K41" s="41">
        <f>SUM(K10:K40)</f>
        <v>0</v>
      </c>
      <c r="L41" s="41">
        <f>SUM(L10:L40)</f>
        <v>0</v>
      </c>
      <c r="M41" s="42">
        <f>SUM(M10:M40)</f>
        <v>0</v>
      </c>
    </row>
    <row r="42" spans="1:13" s="16" customFormat="1" ht="11.25" x14ac:dyDescent="0.2"/>
    <row r="43" spans="1:13" s="16" customFormat="1" ht="11.25" x14ac:dyDescent="0.2"/>
    <row r="44" spans="1:13" s="16" customFormat="1" ht="11.25" x14ac:dyDescent="0.2"/>
  </sheetData>
  <sheetProtection algorithmName="SHA-512" hashValue="f7Q2dc0Okney0j5G2A/6vvnu56LOUGlcm8gfT1SZsGZq9crgxZ7LwAX4Vmw8fx8Tc9xNxk4CbrtLgruKuNbVhw==" saltValue="Vp9uWbIJs2jpeJjeWxvl6A==" spinCount="100000" sheet="1" selectLockedCells="1"/>
  <customSheetViews>
    <customSheetView guid="{B833A5A2-5E8D-4B31-8F15-69D4E0E2B0F8}">
      <selection activeCell="G18" sqref="G18"/>
      <pageMargins left="0.11811023622047245" right="0.11811023622047245" top="0" bottom="0" header="0.31496062992125984" footer="0.31496062992125984"/>
      <pageSetup paperSize="9" orientation="landscape" r:id="rId1"/>
    </customSheetView>
    <customSheetView guid="{514ABE7D-308F-497B-823C-830EE33D04AC}" showPageBreaks="1">
      <selection activeCell="D20" sqref="D20"/>
      <pageMargins left="0.11811023622047245" right="0.11811023622047245" top="0" bottom="0" header="0.31496062992125984" footer="0.31496062992125984"/>
      <pageSetup paperSize="9" orientation="landscape" r:id="rId2"/>
    </customSheetView>
  </customSheetViews>
  <mergeCells count="12">
    <mergeCell ref="L7:M7"/>
    <mergeCell ref="L8:M8"/>
    <mergeCell ref="J7:K7"/>
    <mergeCell ref="J8:K8"/>
    <mergeCell ref="A40:G40"/>
    <mergeCell ref="E1:H1"/>
    <mergeCell ref="E2:H2"/>
    <mergeCell ref="E3:H3"/>
    <mergeCell ref="E5:H5"/>
    <mergeCell ref="E4:H4"/>
    <mergeCell ref="H7:I7"/>
    <mergeCell ref="H8:I8"/>
  </mergeCells>
  <conditionalFormatting sqref="H10:I10 K10:K40 H11:H40 I10:I40 G10:G39">
    <cfRule type="cellIs" dxfId="0" priority="1" operator="equal">
      <formula>0</formula>
    </cfRule>
  </conditionalFormatting>
  <pageMargins left="0.11811023622047245" right="0.11811023622047245" top="0" bottom="0" header="0.31496062992125984" footer="0.31496062992125984"/>
  <pageSetup paperSize="9" orientation="landscape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5" x14ac:dyDescent="0.25"/>
  <sheetData/>
  <customSheetViews>
    <customSheetView guid="{B833A5A2-5E8D-4B31-8F15-69D4E0E2B0F8}">
      <pageMargins left="0.7" right="0.7" top="0.78740157499999996" bottom="0.78740157499999996" header="0.3" footer="0.3"/>
    </customSheetView>
    <customSheetView guid="{514ABE7D-308F-497B-823C-830EE33D04AC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5"/>
  <sheetData/>
  <customSheetViews>
    <customSheetView guid="{B833A5A2-5E8D-4B31-8F15-69D4E0E2B0F8}">
      <pageMargins left="0.7" right="0.7" top="0.78740157499999996" bottom="0.78740157499999996" header="0.3" footer="0.3"/>
    </customSheetView>
    <customSheetView guid="{514ABE7D-308F-497B-823C-830EE33D04AC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aa961aeb-0aed-4c14-907b-73e3e25be25f</BSO999929>
</file>

<file path=customXml/itemProps1.xml><?xml version="1.0" encoding="utf-8"?>
<ds:datastoreItem xmlns:ds="http://schemas.openxmlformats.org/officeDocument/2006/customXml" ds:itemID="{D3304DA8-5C62-469A-B079-CC9A51E6AE96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Patricia_Goyer</dc:creator>
  <cp:lastModifiedBy>Patricia Goyer</cp:lastModifiedBy>
  <cp:lastPrinted>2017-08-09T11:46:07Z</cp:lastPrinted>
  <dcterms:created xsi:type="dcterms:W3CDTF">2013-11-11T05:15:50Z</dcterms:created>
  <dcterms:modified xsi:type="dcterms:W3CDTF">2020-12-23T04:40:52Z</dcterms:modified>
</cp:coreProperties>
</file>